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88B" lockStructure="1"/>
  <bookViews>
    <workbookView xWindow="480" yWindow="192" windowWidth="15576" windowHeight="11256"/>
  </bookViews>
  <sheets>
    <sheet name="Bảng CĐKT" sheetId="1" r:id="rId1"/>
    <sheet name="KQKD" sheetId="2" r:id="rId2"/>
    <sheet name="LCTT" sheetId="3" r:id="rId3"/>
    <sheet name="TMBC" sheetId="4" r:id="rId4"/>
    <sheet name="TSCĐ" sheetId="5" r:id="rId5"/>
    <sheet name="VCSH" sheetId="6" r:id="rId6"/>
    <sheet name="giai trinh UBCK" sheetId="7" r:id="rId7"/>
    <sheet name="giai trinh SGDCK" sheetId="8" r:id="rId8"/>
  </sheets>
  <calcPr calcId="144525"/>
</workbook>
</file>

<file path=xl/calcChain.xml><?xml version="1.0" encoding="utf-8"?>
<calcChain xmlns="http://schemas.openxmlformats.org/spreadsheetml/2006/main">
  <c r="G12" i="2" l="1"/>
  <c r="E63" i="5" l="1"/>
  <c r="B63" i="5"/>
  <c r="G63" i="5" s="1"/>
  <c r="E61" i="5"/>
  <c r="E64" i="5" s="1"/>
  <c r="B61" i="5"/>
  <c r="B64" i="5" s="1"/>
  <c r="G64" i="5" s="1"/>
  <c r="G58" i="5"/>
  <c r="G57" i="5"/>
  <c r="G55" i="5"/>
  <c r="G49" i="5"/>
  <c r="G61" i="5" l="1"/>
  <c r="G185" i="4"/>
  <c r="G79" i="1"/>
  <c r="G24" i="1"/>
</calcChain>
</file>

<file path=xl/sharedStrings.xml><?xml version="1.0" encoding="utf-8"?>
<sst xmlns="http://schemas.openxmlformats.org/spreadsheetml/2006/main" count="1169" uniqueCount="723">
  <si>
    <t>CÔNG TY CỔ PHẦN THỦY SẢN SỐ 1</t>
  </si>
  <si>
    <t>BÁO CÁO TÀI CHÍNH</t>
  </si>
  <si>
    <t>Địa chỉ: 1004 A Âu Cơ Phường Phú Trung Quận Tân Phú</t>
  </si>
  <si>
    <t>QUÝ 2 NĂM 2013</t>
  </si>
  <si>
    <t>Tel: 08 3974.1135    Fax : 08 3974.1280</t>
  </si>
  <si>
    <t>Mẫu số : B 01-DN</t>
  </si>
  <si>
    <t>BẢNG CÂN ĐỐI KẾ TOÁN</t>
  </si>
  <si>
    <t>Đơn vị tính: Đồng</t>
  </si>
  <si>
    <t>CHỈ TIÊU</t>
  </si>
  <si>
    <t>MÃ SỐ</t>
  </si>
  <si>
    <t>THUYẾT MINH</t>
  </si>
  <si>
    <t>SỐ CUỐI KỲ 30/06/2013</t>
  </si>
  <si>
    <t>SỐ ĐẦU NĂM 01/01/2013</t>
  </si>
  <si>
    <t>TÀI SẢN</t>
  </si>
  <si>
    <t>A. TÀI SẢN NGẮN HẠN</t>
  </si>
  <si>
    <t>I. Tiền và các khoản tương đương tiền</t>
  </si>
  <si>
    <t xml:space="preserve"> 1. Tiền</t>
  </si>
  <si>
    <t>V.01</t>
  </si>
  <si>
    <t xml:space="preserve"> 2. Các khoản tương đương tiền</t>
  </si>
  <si>
    <t>II. Các khoản đầu tư tài chính ngắn hạn</t>
  </si>
  <si>
    <t>V.02</t>
  </si>
  <si>
    <t xml:space="preserve"> 1. Đầu tư ngắn hạn</t>
  </si>
  <si>
    <t xml:space="preserve"> 2. Dự phòng giảm giá đầu tư ngắn hạn (*)</t>
  </si>
  <si>
    <t>III. Các khoản phải thu</t>
  </si>
  <si>
    <t xml:space="preserve"> 1. Phải thu của khách hàng</t>
  </si>
  <si>
    <t xml:space="preserve"> 2. Trả trước cho người bán</t>
  </si>
  <si>
    <t xml:space="preserve"> 3. Phải thu nội bộ</t>
  </si>
  <si>
    <t xml:space="preserve"> 4.  Phải thu theo tiến độ kế hoạch hợp đồng xây dựng</t>
  </si>
  <si>
    <t xml:space="preserve"> 5.  Các khoản phải thu khác</t>
  </si>
  <si>
    <t>V.03</t>
  </si>
  <si>
    <t xml:space="preserve"> 6. Dự phòng các khoản phải thu khó đòi (*)</t>
  </si>
  <si>
    <t>IV. Hàng tồn kho</t>
  </si>
  <si>
    <t xml:space="preserve"> 1. Hàng tồn kho</t>
  </si>
  <si>
    <t>V.04</t>
  </si>
  <si>
    <t xml:space="preserve"> 2. Dự phòng giảm giá hàng tồn kho ( * )</t>
  </si>
  <si>
    <t>V. Tài sản ngắn hạn khác</t>
  </si>
  <si>
    <t xml:space="preserve"> 1. Chi phí trả trước ngắn hạn</t>
  </si>
  <si>
    <t xml:space="preserve"> 2. Thuế GTGT được khấu trừ</t>
  </si>
  <si>
    <t xml:space="preserve"> 3. Thuế và các khoản phải thu nhà nước</t>
  </si>
  <si>
    <t>V.05</t>
  </si>
  <si>
    <t xml:space="preserve"> 4. Tài sản ngắn hạn khác</t>
  </si>
  <si>
    <t xml:space="preserve">   B. TÀI SẢN DÀI HẠN</t>
  </si>
  <si>
    <t xml:space="preserve"> I. Các khoản phải thu dài hạn</t>
  </si>
  <si>
    <t xml:space="preserve"> 1. Phải thu dài hạn của khách hàng</t>
  </si>
  <si>
    <t xml:space="preserve"> 2. Vốn kinh doanh ở đơn vị trưc thuộc</t>
  </si>
  <si>
    <t xml:space="preserve"> 3. Phải thu nội bộ dài hạn</t>
  </si>
  <si>
    <t>V.06</t>
  </si>
  <si>
    <t xml:space="preserve"> 4. Phải thu dài hạn khác</t>
  </si>
  <si>
    <t>V.07</t>
  </si>
  <si>
    <t xml:space="preserve"> 5. Dự phòng phải thu dài hạn khó đòi (*)</t>
  </si>
  <si>
    <t>II. Tài sản cố định</t>
  </si>
  <si>
    <t xml:space="preserve"> 1. Tài sản cố định hữu hình</t>
  </si>
  <si>
    <t>V.08</t>
  </si>
  <si>
    <t xml:space="preserve">   . Nguyên giá</t>
  </si>
  <si>
    <t xml:space="preserve">   . Giá trị hao mòn lũy kế (*)</t>
  </si>
  <si>
    <t xml:space="preserve"> 2. Tài sản cố định thuê tài chính</t>
  </si>
  <si>
    <t>V.09</t>
  </si>
  <si>
    <t xml:space="preserve"> 3. Tài sản cố định vô hình</t>
  </si>
  <si>
    <t>V.10</t>
  </si>
  <si>
    <t xml:space="preserve"> 4. Chi phí xây dựng cơ bản dỡ dang</t>
  </si>
  <si>
    <t>V.11</t>
  </si>
  <si>
    <t>III. Bất động sản đầu tư</t>
  </si>
  <si>
    <t>V.12</t>
  </si>
  <si>
    <t>IV. Các khoản đầu tư tài chính dài hạn</t>
  </si>
  <si>
    <t xml:space="preserve"> 1. Đầu tư vào công ty con</t>
  </si>
  <si>
    <t xml:space="preserve"> 2. Đầu tư vào công ty liên kết, liên doanh</t>
  </si>
  <si>
    <t xml:space="preserve"> 3. Đầu tư dài hạn khác</t>
  </si>
  <si>
    <t>V.13</t>
  </si>
  <si>
    <t xml:space="preserve"> 4. Dự phòng giảm giá chứng khoán đầu tư dài hạn (*)</t>
  </si>
  <si>
    <t>V. Tài sản dài hạn khác</t>
  </si>
  <si>
    <t xml:space="preserve"> 1. Chí phí trả trước dài hạn</t>
  </si>
  <si>
    <t>V.14</t>
  </si>
  <si>
    <t xml:space="preserve"> 2. Tài sản thuế thu nhập hoãn lại</t>
  </si>
  <si>
    <t>V.21</t>
  </si>
  <si>
    <t xml:space="preserve"> 3. Tài sản dài hạn khác</t>
  </si>
  <si>
    <t xml:space="preserve">TỔNG CỘNG TÀI SẢN </t>
  </si>
  <si>
    <t>NGUỒN VỐN</t>
  </si>
  <si>
    <t>A. NỢ PHẢI TRẢ</t>
  </si>
  <si>
    <t>I. Nợ ngắn hạn</t>
  </si>
  <si>
    <t xml:space="preserve"> 1. Vay và nợ ngắn hạn </t>
  </si>
  <si>
    <t>V.15</t>
  </si>
  <si>
    <t xml:space="preserve"> 2. Phải trả cho người bán</t>
  </si>
  <si>
    <t xml:space="preserve"> 3. Người mua trả tiền trước</t>
  </si>
  <si>
    <t xml:space="preserve"> 4. Thuế và các khoản phải nộp Nhà nước</t>
  </si>
  <si>
    <t>V.16</t>
  </si>
  <si>
    <t xml:space="preserve"> 5. Phải trả người lao động</t>
  </si>
  <si>
    <t xml:space="preserve"> 6. Chi phí phải trả</t>
  </si>
  <si>
    <t>V.17</t>
  </si>
  <si>
    <t xml:space="preserve"> 7. Phải trả  nội bộ</t>
  </si>
  <si>
    <t xml:space="preserve"> 8.  Phải trả theo tiến độ kế hoạch hợp đồng xây dựng</t>
  </si>
  <si>
    <t xml:space="preserve"> 9. Các khoản phải trả, phải nộp khác</t>
  </si>
  <si>
    <t>V.18</t>
  </si>
  <si>
    <t xml:space="preserve"> 10. Dự phòng phải trả ngắn hạn</t>
  </si>
  <si>
    <t>11. Quỹ khen thưởng và phúc lợi</t>
  </si>
  <si>
    <t>II. Nợ dài hạn</t>
  </si>
  <si>
    <t xml:space="preserve"> 1. Phải trả dài hạn người bán</t>
  </si>
  <si>
    <t xml:space="preserve"> 2. Phải trả dài hạn nội bộ</t>
  </si>
  <si>
    <t>V.19</t>
  </si>
  <si>
    <t xml:space="preserve"> 3. Phải trả dài hạn khác</t>
  </si>
  <si>
    <t xml:space="preserve"> 4. Vay và nợ dài hạn</t>
  </si>
  <si>
    <t>V.20</t>
  </si>
  <si>
    <t xml:space="preserve"> 5. Thuế Thu nhập hoãn lại phải trả</t>
  </si>
  <si>
    <t xml:space="preserve"> 6. Dự phòng trợ cấp mất việc</t>
  </si>
  <si>
    <t xml:space="preserve"> 7. Dự phòng  phải trả dài hạn</t>
  </si>
  <si>
    <t>8. Doanh thu chưa thực hiện</t>
  </si>
  <si>
    <t>9.Quỹ phát triển khoa học và công nghệ</t>
  </si>
  <si>
    <t>B. VỐN CHỦ SỞ HỮU (400 = 410 + 420)</t>
  </si>
  <si>
    <t>V.22</t>
  </si>
  <si>
    <t xml:space="preserve">I. Vốn chủ sở hữu </t>
  </si>
  <si>
    <t xml:space="preserve"> 1. Vốn  đầu tư của chủ sở hữu</t>
  </si>
  <si>
    <t xml:space="preserve"> 2. Thặng dư vốn cổ phần</t>
  </si>
  <si>
    <t xml:space="preserve"> 3. Vốn khác của chủ sở hữu</t>
  </si>
  <si>
    <t xml:space="preserve"> 4 . Cổ phiếu ngân quỹ </t>
  </si>
  <si>
    <t xml:space="preserve"> 5. Chênh lệch đánh giá lại tài sản</t>
  </si>
  <si>
    <t xml:space="preserve"> 6. Chênh lệch tỷ giá hối đoái</t>
  </si>
  <si>
    <t xml:space="preserve"> 7. Quỹ đầu tư phát triển</t>
  </si>
  <si>
    <t xml:space="preserve"> 8. Quỹ dự phòng tài chính</t>
  </si>
  <si>
    <t xml:space="preserve"> 9. Quỹ khác thuộc vốn chủ sở hữu </t>
  </si>
  <si>
    <t xml:space="preserve"> 10. Lợi nhuận chưa phân phối</t>
  </si>
  <si>
    <t xml:space="preserve"> 11. Nguồn vốn đầu tư xây dựng cơ bản</t>
  </si>
  <si>
    <t>12.Quỹ hổ trợ sắp xếp doanh nghiệp</t>
  </si>
  <si>
    <t>II. Nguồn kinh phí , quỹ khác</t>
  </si>
  <si>
    <t xml:space="preserve"> 2. Nguồn kinh phí đã hình thành TSCĐ</t>
  </si>
  <si>
    <t>CÁC CHỈ TIÊU NGOÀI BẢNG</t>
  </si>
  <si>
    <t>1. Tài sản  thuê ngoài</t>
  </si>
  <si>
    <t>2. Vật tư, hàng hóa nhận giữ hộ, nhận gia công</t>
  </si>
  <si>
    <t>3. Hàng hóa nhận bán hộ , nhận ký gửi, ký cược</t>
  </si>
  <si>
    <t>4. Nợ khó đòi đã xử lý</t>
  </si>
  <si>
    <t>5. Ngoại tệ các loại</t>
  </si>
  <si>
    <t xml:space="preserve">                 -USD</t>
  </si>
  <si>
    <t xml:space="preserve">                - EUR</t>
  </si>
  <si>
    <t>6. Dự toán chi sự nghiệp, dự án</t>
  </si>
  <si>
    <t xml:space="preserve">   Ghi chú: Số liệu trong các chỉ tiêu có dấu (*) được ghi bằng số âm dưới hình thức ghi trong ngoặc đơn ()</t>
  </si>
  <si>
    <t xml:space="preserve">                                                                                     Lập ngày 16  tháng 07  năm 2013</t>
  </si>
  <si>
    <t xml:space="preserve">         Người lập biểu                                     Kế toán trưởng</t>
  </si>
  <si>
    <t xml:space="preserve">                      Tổng Giám Đốc</t>
  </si>
  <si>
    <t xml:space="preserve">        Bùi Thị Thu Vân                               Nguyễn Thanh Hà</t>
  </si>
  <si>
    <t>Ngô Đức Dũng</t>
  </si>
  <si>
    <t>CÔNG TY CP THỦY SẢN SỐ 1</t>
  </si>
  <si>
    <t>Mẫu số: B 02-DN</t>
  </si>
  <si>
    <t xml:space="preserve"> KẾT QUẢ SẢN XUẤT KINH DOANH</t>
  </si>
  <si>
    <t>Chỉ tiêu</t>
  </si>
  <si>
    <t>Mã số</t>
  </si>
  <si>
    <t>Thuyết minh</t>
  </si>
  <si>
    <t>Quý 2</t>
  </si>
  <si>
    <t>Lũy kế từ đầu năm đến cuối qúy này</t>
  </si>
  <si>
    <t>Năm nay</t>
  </si>
  <si>
    <t>Năm trước</t>
  </si>
  <si>
    <t xml:space="preserve">Năm nay </t>
  </si>
  <si>
    <t>1</t>
  </si>
  <si>
    <t>2</t>
  </si>
  <si>
    <t>3</t>
  </si>
  <si>
    <t xml:space="preserve">  1. Doanh thu bán hàng và cung cấp dịch vụ</t>
  </si>
  <si>
    <t>[01]</t>
  </si>
  <si>
    <t>VI.25</t>
  </si>
  <si>
    <t xml:space="preserve">  2. Các khoản giảm trừ</t>
  </si>
  <si>
    <t>[02]</t>
  </si>
  <si>
    <t xml:space="preserve">     - Chiết khấu thương mại</t>
  </si>
  <si>
    <t>[04]</t>
  </si>
  <si>
    <t xml:space="preserve">     - Giảm giá hàng bán</t>
  </si>
  <si>
    <t>[05]</t>
  </si>
  <si>
    <t xml:space="preserve">     - Hàng bán bị trả lại</t>
  </si>
  <si>
    <t>[06]</t>
  </si>
  <si>
    <t xml:space="preserve">     - Thuế tiêu thụ ĐB, thuế xuất khẩu phải nộp</t>
  </si>
  <si>
    <t>[07]</t>
  </si>
  <si>
    <t xml:space="preserve">  3. Doanh thu thuần về bán hàng và cung cấp dịch vụ (10 = 01 - 02)</t>
  </si>
  <si>
    <t>[10]</t>
  </si>
  <si>
    <t xml:space="preserve">  4. Giá vốn hàng bán</t>
  </si>
  <si>
    <t>[11]</t>
  </si>
  <si>
    <t>VI.27</t>
  </si>
  <si>
    <t xml:space="preserve">  5. Lợi nhuận gộp bán hàng và cung cấp dịch vụ (20 = 10 - 11)</t>
  </si>
  <si>
    <t>[20]</t>
  </si>
  <si>
    <t xml:space="preserve">  6. Doanh thu hoạt động tài chính</t>
  </si>
  <si>
    <t>[21]</t>
  </si>
  <si>
    <t>VI.26</t>
  </si>
  <si>
    <t xml:space="preserve">  7. Chi phí tài chính</t>
  </si>
  <si>
    <t>[22]</t>
  </si>
  <si>
    <t>VI.28</t>
  </si>
  <si>
    <t xml:space="preserve">  8. Chi phí bán hàng</t>
  </si>
  <si>
    <t>[24]</t>
  </si>
  <si>
    <t xml:space="preserve">  9. Chi phí quản lý doanh nghiệp</t>
  </si>
  <si>
    <t>[25]</t>
  </si>
  <si>
    <t>10. Lợi nhuận thuần từ hoạt động kinh doanh {30 = 20 + (21 - 22) - (24 + 25)}</t>
  </si>
  <si>
    <t>[30]</t>
  </si>
  <si>
    <t>11. Thu nhập khác</t>
  </si>
  <si>
    <t>[31]</t>
  </si>
  <si>
    <t>12. Chi phí khác</t>
  </si>
  <si>
    <t>[32]</t>
  </si>
  <si>
    <t>13. Lợi nhuận khác (40 = 31 - 32)</t>
  </si>
  <si>
    <t>[40]</t>
  </si>
  <si>
    <t>14. Tổng lợi nhuận kế toán trước thuế (50 = 30 + 40)</t>
  </si>
  <si>
    <t>[50]</t>
  </si>
  <si>
    <t>15. Chi phí thuế TNDN hiện hành</t>
  </si>
  <si>
    <t>[51]</t>
  </si>
  <si>
    <t>VI.30</t>
  </si>
  <si>
    <t>16. Chi phí thuế TNDN hoãn lại</t>
  </si>
  <si>
    <t>[52]</t>
  </si>
  <si>
    <t>17. Lợi nhuận sau thuế thu nhập doanh nghiệp (60 = 50 - 51 - 52)</t>
  </si>
  <si>
    <t>[60]</t>
  </si>
  <si>
    <t>18. Lãi cơ bản trên cổ phiếu</t>
  </si>
  <si>
    <t>[70]</t>
  </si>
  <si>
    <t xml:space="preserve">                           Lập ngày 16 tháng 07 năm 2013</t>
  </si>
  <si>
    <t xml:space="preserve">                                                                                     Lập ngày  12  tháng 07  năm 2013</t>
  </si>
  <si>
    <t>Người lập biểu</t>
  </si>
  <si>
    <t>Kế toán trưởng</t>
  </si>
  <si>
    <t xml:space="preserve"> Tổng Giám Đốc</t>
  </si>
  <si>
    <t>Bùi Thị Thu Vân</t>
  </si>
  <si>
    <t xml:space="preserve">   Nguyễn Thanh Hà</t>
  </si>
  <si>
    <t>Địa chỉ : 1004 A Au Cơ Phường Phú Trung Quận Tân Phú</t>
  </si>
  <si>
    <t>Tel: 08 39741135    Fax : 08 39741280</t>
  </si>
  <si>
    <t>Mẫu số B 03-DN</t>
  </si>
  <si>
    <t xml:space="preserve">BÁO CÁO LƯU CHUYỂN TIỀN TỆ </t>
  </si>
  <si>
    <t>(Theo phương pháp gián tiếp)</t>
  </si>
  <si>
    <t>Đơn vị Tính :  Đồng</t>
  </si>
  <si>
    <t xml:space="preserve"> I. LƯU CHUYỂN TIỀN TỪ HOẠT ĐỘNG  KINH DOANH</t>
  </si>
  <si>
    <t xml:space="preserve">   1. Lợi nhuận trước thuế:</t>
  </si>
  <si>
    <t>01</t>
  </si>
  <si>
    <t xml:space="preserve">   2. Điều chỉnh cho các khoản:</t>
  </si>
  <si>
    <t>02</t>
  </si>
  <si>
    <t xml:space="preserve">      - Khấu hao TSCĐ</t>
  </si>
  <si>
    <t>03</t>
  </si>
  <si>
    <t xml:space="preserve">      - Các khoản dự phòng</t>
  </si>
  <si>
    <t>04</t>
  </si>
  <si>
    <t xml:space="preserve">      - Lãi, lỗ chênh lệch tỷ giá hối đoái chưa thực hiện</t>
  </si>
  <si>
    <t>05</t>
  </si>
  <si>
    <t xml:space="preserve">      - Lãi, lỗ từ hoạt  động đầu tư</t>
  </si>
  <si>
    <t>06</t>
  </si>
  <si>
    <t xml:space="preserve">      - Chi phí lãi vay</t>
  </si>
  <si>
    <t>07</t>
  </si>
  <si>
    <t xml:space="preserve">   3. Lợi nhuận từ hoạt động kinh doanh trước  thay đổi vốn lưu động </t>
  </si>
  <si>
    <t>08</t>
  </si>
  <si>
    <t xml:space="preserve">     - Tăng, giảm các khoản phải thu</t>
  </si>
  <si>
    <t>09</t>
  </si>
  <si>
    <t xml:space="preserve">     - Tăng, giảm hàng tồn kho</t>
  </si>
  <si>
    <t>10</t>
  </si>
  <si>
    <t xml:space="preserve">     - Tăng, giảm các khoản phải trả</t>
  </si>
  <si>
    <t>11</t>
  </si>
  <si>
    <t xml:space="preserve"> (không kể lãi vay phải trả, thuế thu nhập doanh nghiệp phải nộp)</t>
  </si>
  <si>
    <t xml:space="preserve">     - Tăng giảm chi phí trả trước</t>
  </si>
  <si>
    <t xml:space="preserve">     - Tiền lãi vay đã trả</t>
  </si>
  <si>
    <t xml:space="preserve">     - Thuế thu nhập doanh nghiệp đã nộp</t>
  </si>
  <si>
    <t xml:space="preserve">     - Tiền thu khác từ hoạt động kinh doanh</t>
  </si>
  <si>
    <t xml:space="preserve">     - Tiền chi khác cho hoạt động kinh doanh</t>
  </si>
  <si>
    <t xml:space="preserve">   Lưu chuyển tiền thuần từ hoạt động sản xuất, kinh doanh </t>
  </si>
  <si>
    <t xml:space="preserve"> II. LƯU CHUYỂN TIỀN TỪ HOẠT ĐỘNG ĐẦU TƯ</t>
  </si>
  <si>
    <t>1. Tiền chi để mua sắm , xây dựng TSCĐ và các tài sản dài hạn khác</t>
  </si>
  <si>
    <t>2. Tiền thu từ thanh lý , nhượng bán TSCĐ và các tài sản dài hạn khác</t>
  </si>
  <si>
    <t>3. Tiền chi cho vay , mua các công cụ nợ của đơn vị khác</t>
  </si>
  <si>
    <t>4. Tiền thu hồi cho vay 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</si>
  <si>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</si>
  <si>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</si>
  <si>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 , cổ tức và lợi nhuận được chia</t>
  </si>
  <si>
    <t xml:space="preserve">Lưu chuyển tiền thuần từ hoạt động đầu tư </t>
  </si>
  <si>
    <t xml:space="preserve"> III. LƯU CHUYỂN TIỀN TỪ HOẠT ĐỘNG TÀI CHÍNH</t>
  </si>
  <si>
    <t>1. Tiền thu từ phát hành cổ phiếu , nhận vốn góp của chủ sở hữu</t>
  </si>
  <si>
    <t>2. Tiền chi trả vốn góp cho các chủ sỡ hữu , mua lại cổ phiếu của Doanh nghiệp  đã phát hành</t>
  </si>
  <si>
    <t>3. Tiền vay ngắn hạn , dài hạn nhận được</t>
  </si>
  <si>
    <t>4. Tiền chi trả nợ gốc vay</t>
  </si>
  <si>
    <t>5. Tiền chi trả nợ thuê tài chính</t>
  </si>
  <si>
    <t>6. Cổ tức , lợi nhuận đã trả cho chủ sở hữu</t>
  </si>
  <si>
    <t xml:space="preserve">Lưu chuyển tiền thuần từ hoạt động tài chính </t>
  </si>
  <si>
    <t>Lưu chuyển tiền thuần trong kỳ  (50=20 + 30 + 40)</t>
  </si>
  <si>
    <t xml:space="preserve">Tiền và tương đương tiền  đầu kỳ </t>
  </si>
  <si>
    <t>Anh hưởng của thay đổi tỷ giá hối đoái quy đổi ngoại tệ</t>
  </si>
  <si>
    <t>Tiền và tương đương tiền  cuối kỳ  (70=50 + 60 + 61)</t>
  </si>
  <si>
    <t xml:space="preserve">                                                                                                                        Lập ngày 16 tháng 07 năm 2013</t>
  </si>
  <si>
    <t xml:space="preserve">                 Người lập biểu                                Kế toán trưởng</t>
  </si>
  <si>
    <t xml:space="preserve">     Tổng Giám đốc</t>
  </si>
  <si>
    <t xml:space="preserve">               Bùi Thị Thu Vân                            Nguyễn Thanh Hà</t>
  </si>
  <si>
    <t>Đơn vị báo cáo:Công Ty Cổ Phần Thũy Sản Số 1</t>
  </si>
  <si>
    <t>Địa chỉ:  1004A Au Cơ Phường Phú Trung Quận Tân Phú</t>
  </si>
  <si>
    <t>Mẫu số B 09 - DN</t>
  </si>
  <si>
    <t>BẢN THUYẾT MINH BÁO CÁO TÀI CHÍNH</t>
  </si>
  <si>
    <t>Từ 01/04/2013 đến 30/06/2013</t>
  </si>
  <si>
    <t>I- Đặc điểm hoạt động của doanh nghiệp:</t>
  </si>
  <si>
    <t>1- Hình thức sở hữu vốn:</t>
  </si>
  <si>
    <t>Cổ phần</t>
  </si>
  <si>
    <t>2- Lĩnh vực kinh doanh:</t>
  </si>
  <si>
    <t>Chế biến thủy sản</t>
  </si>
  <si>
    <t>3- Ngành nghề kinh doanh:</t>
  </si>
  <si>
    <t>Xuất khẩu thủy sản</t>
  </si>
  <si>
    <t>II- Niên độ kế toán, đơn vị tiền sử dụng trong kế toán:</t>
  </si>
  <si>
    <t>1- Niên độ kế toán  bắt đầu từ ngày 01/04/2013 kết thúc vào ngày 30/06/2013.</t>
  </si>
  <si>
    <t>2- Đơn vị tiền sử dụng trong kế toán : VNĐ</t>
  </si>
  <si>
    <t>III- Chế độ kế toán áp dụng:</t>
  </si>
  <si>
    <t>1- Chế độ kế toán áp dụng: Chế độ kế toán Việt Nam</t>
  </si>
  <si>
    <t>2-Hình thức kế toán áp dụng : Chứng từ ghi sổ</t>
  </si>
  <si>
    <t>IV- Các chính sách kế toán áp dụng</t>
  </si>
  <si>
    <t>1- Nguyên tắc ghi nhận các khoản tiền và các khoản tương đương tiền</t>
  </si>
  <si>
    <t>- Nguyên tắc xác định các khoản tương đương tiền:</t>
  </si>
  <si>
    <t>Là các khoản đầu tư ngắn hạn không qúa 3 tháng có khả năng chuyển đổi dễ dàng thành tiền và không có nhiều rủi ro trong</t>
  </si>
  <si>
    <t xml:space="preserve"> chuyển đổi thành tiền kể từ ngày mua khoản đầu tư đó tại thời điểm báo cáo.</t>
  </si>
  <si>
    <t>-Nguyên tắc và phương pháp chuyển đổi các đồng tiền khác ra đồng tiền sử dụng trong kế toán:</t>
  </si>
  <si>
    <t>Các nghiệp vụ kinh tế phát sinh bằng ngoại tệ được quy đổi ra đồng VN theo tỷ giá giao dịch thực tế tại thời điểm phát sinh</t>
  </si>
  <si>
    <t xml:space="preserve"> nghiệp vụ.</t>
  </si>
  <si>
    <t>2- Nguyên tắc ghi nhận hàng tồn kho</t>
  </si>
  <si>
    <t xml:space="preserve"> Nguyên tắc đánh giá hàng tồn kho: Theo Nguyên tắc giá gốc</t>
  </si>
  <si>
    <t xml:space="preserve"> phương pháp xác định giá trị hàng tồn kho cuối kỳ: Bình quân gia quyền</t>
  </si>
  <si>
    <t>phương pháp hoạch toán hàng tồn kho :kê khai thường xuyên</t>
  </si>
  <si>
    <t xml:space="preserve"> Lập dự phòng giảm giá hàng tồn kho: không Lập dự phòng</t>
  </si>
  <si>
    <t>3- Nguyên tắc ghi nhận và khấu hao TSCĐ</t>
  </si>
  <si>
    <t>Nguyên tắc ghi nhận TSCĐ hữu hình, TSCĐ vô hình: ghi nhận Theo giá gốc</t>
  </si>
  <si>
    <t>phương pháp khấu hao TSCĐ hữu hình,TSCĐ vô hình: trích Theo phương pháp đường thẳng</t>
  </si>
  <si>
    <t>4- Nguyên tắc ghi nhận và khấu hao bất động sản đầu tư:</t>
  </si>
  <si>
    <t>- Nguyên tắc ghi nhận bất động sản đầu tư;</t>
  </si>
  <si>
    <t>Nguyên tắc và phương pháp khấu hao bất động sản đầu tư</t>
  </si>
  <si>
    <t>5- Nguyên tắc ghi nhận các khoản đầu tư tài chính:</t>
  </si>
  <si>
    <t>- Nguyên tắc ghi nhận các khoản đầu tư vào công ty con, công ty liên kết;</t>
  </si>
  <si>
    <t>- Nguyên tắc ghi nhận các khoản đầu tư chứng khoán ngắn hạn, dài hạn:</t>
  </si>
  <si>
    <t>- Nguyên tắc các khoản đầu tư ngắn hạn, dài hạn khác;</t>
  </si>
  <si>
    <t>phương pháp Lập dự phòng giảm giá đầu tư chứng khoán ngắn hạn, dài hạn.</t>
  </si>
  <si>
    <t>6- Nguyên tắc vốn hoá các khoản chi phí đi vay :</t>
  </si>
  <si>
    <t>- Nguyên tắc vốn hoá các khoản chi phí đi vay:</t>
  </si>
  <si>
    <t>Chi phí đi vay liên quan trực tiếp đến việc đầu tư xây dựng hoặc sản xuất các sản phẩm dở dang được tính vào giá trị của tài</t>
  </si>
  <si>
    <t xml:space="preserve"> sản đó bao gồm các khoản lãi tiền vay, các khoản chi phí phụ phát sinh liên quan đến qúa trình làm thủ tục vay.</t>
  </si>
  <si>
    <t>7- Nguyên tắc vốn hoá các khoản chi phí khác:</t>
  </si>
  <si>
    <t xml:space="preserve"> chi phí trả trước: chi phí trả trước phân bổ cho hoạt động đầu tư xây dựng cơ bản, cải tạo nâng cấp tài sản cố định trong kỳ</t>
  </si>
  <si>
    <t xml:space="preserve"> được vốn hóa vào tài sản cố định đang được đầu tư hoặc cải tạo nâng cấp.</t>
  </si>
  <si>
    <t xml:space="preserve"> chi phí khác: chi phí khác phục vụ  cho hoạt động đầu tư cải tạo nâng cấp tài sản cố địnhtrong kỳ được vốn hóa vào tài sản</t>
  </si>
  <si>
    <t>cố định đang được đầu tư hoặc cải tạo nâng cấp.</t>
  </si>
  <si>
    <t xml:space="preserve"> _ Phương pháp phân bổ chi phí trả ; phương pháp phân bổ lợi thế thương mại.</t>
  </si>
  <si>
    <t>8- Ghi nhận chi phí phải trả</t>
  </si>
  <si>
    <t>Các khoản chi phí thực tế chưa phát sinh nhưng được trích trước vào chi phí sản xuất, kinh doanh trong kỳ để đảm bảo khi chi</t>
  </si>
  <si>
    <t xml:space="preserve"> phí phát sinh thực tế không gây đột biến cho chi phí sản xuất kinh doanh trên cơ sở đảm bảo nguyên tắc phù hợp giữa doanh</t>
  </si>
  <si>
    <t xml:space="preserve"> thu và chi phí.   Khi các chi phí đó phát sinh nếu có chênh lệch với số đã trích,  kế toán tiến hành ghi bổ sung hoặc ghi giảm</t>
  </si>
  <si>
    <t xml:space="preserve"> chi phí tương ứng với phần chênh lệch.</t>
  </si>
  <si>
    <t>9- Nguyên tắc và phương pháp ghi nhận các khoản dự phòng phải trả</t>
  </si>
  <si>
    <t>10- Nguyên tắc ghi nhận  vốn chủ sở hữu:</t>
  </si>
  <si>
    <t xml:space="preserve"> _ Ghi nhận và trình bày cổ phiếu mua lai: cổ phiếu do công ty phát hành và sau đó mua lại là cổ phiếu ngân qũy của cộng ty.</t>
  </si>
  <si>
    <t>Cổ phiếu ngân qũy được ghi nhận theo giá trị thực tế và trình bày trên bảng cân đối kế toán là một khỏan ghi giảm vốn chủ sở hữu</t>
  </si>
  <si>
    <t>_ Ghi nhận cổ tức: Cổ tức phải trả cho các cổ đông được ghi nhận là khoản phải trả trogn bảng cân đối kế toán của công ty sau khi</t>
  </si>
  <si>
    <t>có thông báo chia cổ tức của hội đồng quản trị công ty.</t>
  </si>
  <si>
    <t xml:space="preserve"> Nguyên tắc trích Lập các khoản dự trữ các quỹ lợi nhuận sau thuế.</t>
  </si>
  <si>
    <t xml:space="preserve">Hội  đồng  Quản  trị  quyết định phân chia các qũy sau khi trừ phần cổ tức đã chia cho cổ đông, tùy theo lợi nhuận từng năm </t>
  </si>
  <si>
    <t xml:space="preserve"> HĐQT quyết định tỷ lệ giữa các qũy.</t>
  </si>
  <si>
    <t>11- Nguyên tắc ghi nhận doanh thu:</t>
  </si>
  <si>
    <t>- Nguyên tắc ghi nhận doanh thu bán hàng; doanh thu cung cấp dịch vụ; doanh thu hoạt động tài chính.</t>
  </si>
  <si>
    <t xml:space="preserve">Doanh thu bán hàng được ghi nhận khi hàng hóa đã được chuyển giao cho người mua,    công ty không còn nắm giữ quyền </t>
  </si>
  <si>
    <t xml:space="preserve"> quản lý hàng hóa.</t>
  </si>
  <si>
    <t>12- Nguyên tắc ghi nhận chi phí tài chính</t>
  </si>
  <si>
    <t>Chi phí hoạt động tài chính bao gồm chi phí đi vay, lỗ tỷ giá hối đoái</t>
  </si>
  <si>
    <t>13- Nguyên tắc và phương pháp ghi nhận chi phí thuế thu nhập hiên hành, chi phí thuế thu nhập hoãn lại</t>
  </si>
  <si>
    <t>14- Các nghiệp vụ dự phòng rủi ro hối đoái</t>
  </si>
  <si>
    <t>15- Các nguyên tắc và phương pháp kế toán khác</t>
  </si>
  <si>
    <t>Theo chuẩn mực kế toán Việt nam</t>
  </si>
  <si>
    <t xml:space="preserve">V- Thông tin bổ sung cho các khoản mục trình bày trong bảng kế cân đối kế toán </t>
  </si>
  <si>
    <t xml:space="preserve">01- Tiền </t>
  </si>
  <si>
    <t>Cuối quý</t>
  </si>
  <si>
    <t>Đầu năm</t>
  </si>
  <si>
    <t xml:space="preserve">         _ Tiền mặt</t>
  </si>
  <si>
    <t xml:space="preserve">         _ Tiền gửi ngân hàng</t>
  </si>
  <si>
    <t xml:space="preserve">         _ Tiền gửi tít kiệm ngân hàng dưới 3 tháng</t>
  </si>
  <si>
    <t xml:space="preserve">         _ Tiền đang chuyển</t>
  </si>
  <si>
    <t xml:space="preserve">        Cộng</t>
  </si>
  <si>
    <t>02- Các khoản đầu tư tài chính ngắn hạn</t>
  </si>
  <si>
    <t xml:space="preserve">          _ Đầu tư chứng khoán ngắn hạn:</t>
  </si>
  <si>
    <t xml:space="preserve">          _ Đầu tư ngắn hạn khác</t>
  </si>
  <si>
    <t xml:space="preserve">          _ Dự phòng giảm giá chứng khoán đầu tư ngắn hạn</t>
  </si>
  <si>
    <t xml:space="preserve">         Cộng</t>
  </si>
  <si>
    <t>03- Các khoản phải thu ngắn hạn</t>
  </si>
  <si>
    <t xml:space="preserve">         _ Phải thu về cổ phần hóa</t>
  </si>
  <si>
    <t xml:space="preserve">         _Phải thu về cổ tức và lợi nhuận được chia</t>
  </si>
  <si>
    <t xml:space="preserve">         _Phải thu người lao động</t>
  </si>
  <si>
    <t xml:space="preserve">        _ Phải thu khác</t>
  </si>
  <si>
    <t xml:space="preserve">           Cộng                                                     </t>
  </si>
  <si>
    <t>04- Hàng tồn kho</t>
  </si>
  <si>
    <t xml:space="preserve">        _ Hàng mua đang đi trên đường</t>
  </si>
  <si>
    <t xml:space="preserve">        _ Nguyên liệu, vật liệu,bao bì</t>
  </si>
  <si>
    <t xml:space="preserve">        _ Công cụ, dụng cụ </t>
  </si>
  <si>
    <t xml:space="preserve">        _ Chi phí SX, KD dở dang</t>
  </si>
  <si>
    <t xml:space="preserve">        _ Thành phẩm</t>
  </si>
  <si>
    <t xml:space="preserve">        _  Hàng hoá</t>
  </si>
  <si>
    <t xml:space="preserve">        _  Hàng gửi đi bán</t>
  </si>
  <si>
    <t xml:space="preserve">        _  Hàng hoá kho bảo thuế</t>
  </si>
  <si>
    <t xml:space="preserve">        _  Hàng hoá bất động sản</t>
  </si>
  <si>
    <t xml:space="preserve">            Cộng giá gốc hàng tồn kho</t>
  </si>
  <si>
    <t>* Giá trị ghi sổ hàng tồn kho dùng đẻ thế chấp cầm cố đảm bảo  cho các khoản nơ phải trả:………………………..</t>
  </si>
  <si>
    <t>* Giá trị hoàn nhập dự phòng giảm giá hàng tồn kho trong năm:……………………….</t>
  </si>
  <si>
    <t>* Các trường hợp và sự kiện dẫn đến phải trích thêm hoặc hoàn nhập dự phòng giảm giá hàng tồn kho:…………………….</t>
  </si>
  <si>
    <t>05-Thuế và Các khoản thuế phải thu nhà nước</t>
  </si>
  <si>
    <t xml:space="preserve">        _ Thuế thu nhập doanh nghiệp nộp thừa</t>
  </si>
  <si>
    <t xml:space="preserve">        _  Các khoản khác Phải thu nhà nước</t>
  </si>
  <si>
    <t xml:space="preserve">            Cộng                                                     </t>
  </si>
  <si>
    <t>06- Phải thu dài hạn nội bộ</t>
  </si>
  <si>
    <t xml:space="preserve">        - Phải thu dài hạn khách hàng</t>
  </si>
  <si>
    <t xml:space="preserve">        - Phải thu nội bộ dài hạn</t>
  </si>
  <si>
    <t xml:space="preserve"> + Vốn kinh doanh ở các đơn vị trực thuộc</t>
  </si>
  <si>
    <t xml:space="preserve"> + Cho vay nội bộ</t>
  </si>
  <si>
    <t xml:space="preserve"> + Phải thu nội bộ khác</t>
  </si>
  <si>
    <t xml:space="preserve">        - Phải thu dài hạn khác</t>
  </si>
  <si>
    <t xml:space="preserve">        - Dự phòng phải thu dài hạn khó đòi</t>
  </si>
  <si>
    <t xml:space="preserve">        - Giá trị thuần của các khoản phải thu dài hạn</t>
  </si>
  <si>
    <t xml:space="preserve">              Cộng</t>
  </si>
  <si>
    <t xml:space="preserve">        - Cho vay dài hạn nội bộ</t>
  </si>
  <si>
    <t xml:space="preserve">        - Phải thu dài hạn nội bộ khác</t>
  </si>
  <si>
    <t xml:space="preserve">             Cộng                                                     </t>
  </si>
  <si>
    <t>07- Phải thu dài hạn khác</t>
  </si>
  <si>
    <t xml:space="preserve">        - Ký qũy ký cược dài hạn</t>
  </si>
  <si>
    <t xml:space="preserve">        - Các khoản tiền nhận ủy thác</t>
  </si>
  <si>
    <t xml:space="preserve">        - Cho vay không có lãi</t>
  </si>
  <si>
    <t xml:space="preserve"> 13- Đầu tư  dài hạn khác:</t>
  </si>
  <si>
    <t xml:space="preserve">          - Đầu tư cổ phiếu</t>
  </si>
  <si>
    <t xml:space="preserve">          - Đầu tư tín phiếu, kỳ phiếu,trái phiếu</t>
  </si>
  <si>
    <t xml:space="preserve">          - Cho vay dài hạn </t>
  </si>
  <si>
    <t xml:space="preserve">          - Đầu tư dài hạn khác</t>
  </si>
  <si>
    <t>Số lượng</t>
  </si>
  <si>
    <t>Giá trị</t>
  </si>
  <si>
    <t xml:space="preserve">                + Cổ phiếu CT CP Thủy Sản Năm Căn</t>
  </si>
  <si>
    <t xml:space="preserve">                + Cổ phiếu CT CP Bao Bì Thủy Sản </t>
  </si>
  <si>
    <t xml:space="preserve">                     Cộng                                                     </t>
  </si>
  <si>
    <t>* Mệnh giá cổ phiếu : 10.000đ/cp</t>
  </si>
  <si>
    <t>14- Chi phí trả trước dài hạn</t>
  </si>
  <si>
    <t xml:space="preserve">          - Chi phí trả trước về sửa chữa lớn TSCĐ</t>
  </si>
  <si>
    <t xml:space="preserve">          - Chi phí thành lập doanh nghiệp</t>
  </si>
  <si>
    <t xml:space="preserve">          - Chi phí nghiên cứu có giá trị lớn</t>
  </si>
  <si>
    <t xml:space="preserve">          - Chi phí cho giai đoạn triển khai không đủ tiêu chuẩn ghi nhận là TSCĐ vô hình</t>
  </si>
  <si>
    <t xml:space="preserve">15- Vay và nợ ngắn hạn </t>
  </si>
  <si>
    <t xml:space="preserve">          - Vay ngắn hạn</t>
  </si>
  <si>
    <t xml:space="preserve">          - Nợ  ngắn hạn ( Phải trả người bán, người mua trả tiền trước)</t>
  </si>
  <si>
    <t>16- Thuế và các khoản phải nộp nhà nước</t>
  </si>
  <si>
    <t xml:space="preserve">         - Thuế GTGT</t>
  </si>
  <si>
    <t xml:space="preserve">         - Thuế tiêu thụ đặc biệt</t>
  </si>
  <si>
    <t xml:space="preserve">         - Thuế xuât, nhập khẩu</t>
  </si>
  <si>
    <t xml:space="preserve">         - Thuế TNDN</t>
  </si>
  <si>
    <t xml:space="preserve">        - Thuế thu nhập cá nhân</t>
  </si>
  <si>
    <t xml:space="preserve">         - Thuế tài nguyên</t>
  </si>
  <si>
    <t xml:space="preserve">         - Thuế Nhà đất</t>
  </si>
  <si>
    <t xml:space="preserve">         - Tiền thuê đất</t>
  </si>
  <si>
    <t xml:space="preserve">        - Các loại thuế khác</t>
  </si>
  <si>
    <t xml:space="preserve">         - Các khoản phí lệ phí và các khoản phải nộp khác</t>
  </si>
  <si>
    <t xml:space="preserve">          Cộng</t>
  </si>
  <si>
    <t>17- Chi phí phải trả</t>
  </si>
  <si>
    <t xml:space="preserve">          - Trích trước chi phí tiền lương trong thời gian nghỉ phép</t>
  </si>
  <si>
    <t xml:space="preserve">          - Chi phí sửa chữa lớn tài sản cố định</t>
  </si>
  <si>
    <t xml:space="preserve">          - Chi phí trong thời gian ngừng kinh doanh</t>
  </si>
  <si>
    <t xml:space="preserve">          - Chi phí phải trả</t>
  </si>
  <si>
    <t>18- Các khoản phải trả, phải nôp ngắn hạn khác</t>
  </si>
  <si>
    <t xml:space="preserve">          - Tài sản thừa chờ sử lý</t>
  </si>
  <si>
    <t xml:space="preserve">          - Bảo hiểm y tế</t>
  </si>
  <si>
    <t xml:space="preserve">          - Bảo hiểm xã hội</t>
  </si>
  <si>
    <t xml:space="preserve">          - Kinh phí công đoàn</t>
  </si>
  <si>
    <t xml:space="preserve">          - Bảo hiểm thất nghiệp</t>
  </si>
  <si>
    <t xml:space="preserve">          - Phải trả về cổ phần hóa</t>
  </si>
  <si>
    <t xml:space="preserve">          - Cổ tức phải trả</t>
  </si>
  <si>
    <t xml:space="preserve">          - Nhận ký qũy ký cược ngắn hạn</t>
  </si>
  <si>
    <t xml:space="preserve">          - Phải trả tạm ứng</t>
  </si>
  <si>
    <t xml:space="preserve">          - Doanh thu chưa thực hiện</t>
  </si>
  <si>
    <t xml:space="preserve">          - Các khoản phải trả, phải nôp khác</t>
  </si>
  <si>
    <t xml:space="preserve">          -Quỹ khen thưởng</t>
  </si>
  <si>
    <t>19- Phải trả dài hạn nội bộ</t>
  </si>
  <si>
    <t xml:space="preserve">          - Vay dài hạn nội bộ</t>
  </si>
  <si>
    <t xml:space="preserve">          - Phải trả dài hạn nội bộ khác</t>
  </si>
  <si>
    <t>20- Vay và nợ dài hạn</t>
  </si>
  <si>
    <t xml:space="preserve">   a- Vay dài hạn</t>
  </si>
  <si>
    <t xml:space="preserve">          - Vay ngân hàng</t>
  </si>
  <si>
    <t xml:space="preserve">          - Vay đối tượng khác</t>
  </si>
  <si>
    <t xml:space="preserve">          - Trái phiếu phát hành</t>
  </si>
  <si>
    <t xml:space="preserve">   b- Nợ dài hạn</t>
  </si>
  <si>
    <t xml:space="preserve">          - Thuê tài chính</t>
  </si>
  <si>
    <t xml:space="preserve">          - Nợ dài hạn khác</t>
  </si>
  <si>
    <t xml:space="preserve">     - Các khoản nợ thuê tài chính</t>
  </si>
  <si>
    <t xml:space="preserve">                                      Năm nay</t>
  </si>
  <si>
    <t xml:space="preserve">                                      Năm trước</t>
  </si>
  <si>
    <t>Thời hạn</t>
  </si>
  <si>
    <t xml:space="preserve">   Tổng khoản t/t tiền thuê tài chính</t>
  </si>
  <si>
    <t>Trả tiền lãi thuê</t>
  </si>
  <si>
    <t>Trả nợ gốc</t>
  </si>
  <si>
    <t>Tổng khoản t/t tiền thuê TC</t>
  </si>
  <si>
    <t>Trả tiền lải thuê</t>
  </si>
  <si>
    <t>Dưới 1 năm</t>
  </si>
  <si>
    <t>Từ 1- 5 năm</t>
  </si>
  <si>
    <t>Trên 5 năm</t>
  </si>
  <si>
    <t>21- Tài sản thuế thu nhập hoãn lại và thuế thu nhập hoãn lại phải trả</t>
  </si>
  <si>
    <t xml:space="preserve">               a. Tài sản thuế thu nhập hoãn lại</t>
  </si>
  <si>
    <t xml:space="preserve">                 - Tài sản thuế thu nhập hoãn lại liên quan đến khoản chênh </t>
  </si>
  <si>
    <t xml:space="preserve">                   lệch tạm thời được khấu trừ</t>
  </si>
  <si>
    <t xml:space="preserve">                 - Tài sản thuế thu nhập hoãn lại liên quan đến khoản lỗ tính</t>
  </si>
  <si>
    <t xml:space="preserve">                   thuế chưa sử dụng</t>
  </si>
  <si>
    <t xml:space="preserve">                 - Tài sản thuế thu nhập hoãn lại liên quan đến khoản ưu đãi</t>
  </si>
  <si>
    <t xml:space="preserve">                   tính thuế chưa sử dụng</t>
  </si>
  <si>
    <t xml:space="preserve">                 - Khoản hoàn nhập tài sản thuế thu nhập hoãn lại đã được</t>
  </si>
  <si>
    <t xml:space="preserve">                   ghi nhận từ các năm trước</t>
  </si>
  <si>
    <t xml:space="preserve">                  Tài sản thuế thu nhập hoãn lại</t>
  </si>
  <si>
    <t>b. Thuế thu nhập hoãn lại phải trả</t>
  </si>
  <si>
    <t xml:space="preserve">   - Thuế thu nhập hoãn lại phải trả phát sinh từ các khoản chênh lệch</t>
  </si>
  <si>
    <t xml:space="preserve">      tạm thời chịu thuế</t>
  </si>
  <si>
    <t xml:space="preserve">    - Khoản hoàn nhập thuế thu nhập hoãn lại phải trả đã được ghi nhận</t>
  </si>
  <si>
    <t xml:space="preserve">     từ các năm trước</t>
  </si>
  <si>
    <t xml:space="preserve">    - Thuế thu nhập hoãn lại phải trả</t>
  </si>
  <si>
    <t xml:space="preserve">    b. Chi tiết vốn đầu tư của chủ sở hữu</t>
  </si>
  <si>
    <t xml:space="preserve">          - Vốn góp của nhà nước</t>
  </si>
  <si>
    <t xml:space="preserve">          - Vốn góp của các đối tượng khác</t>
  </si>
  <si>
    <t>* Giá trị trái phiếu đã  chuyển thành cổ phiếu trong năm</t>
  </si>
  <si>
    <t>* Số lượng cổ phiếu qũy</t>
  </si>
  <si>
    <t xml:space="preserve">   c. Các giao dịch về vốn với các chủ sở hữu và phân phối cổ tức, chia lợi nhuận</t>
  </si>
  <si>
    <t xml:space="preserve"> vốn đầu tư của chủ sỡ hữu</t>
  </si>
  <si>
    <t xml:space="preserve">        + Vốn góp đầu năm</t>
  </si>
  <si>
    <t xml:space="preserve">        + Vốn góp tăng trong năm</t>
  </si>
  <si>
    <t xml:space="preserve">        + Vốn góp giảm trong năm</t>
  </si>
  <si>
    <t xml:space="preserve">        + Vốn góp cuối năm</t>
  </si>
  <si>
    <t xml:space="preserve"> cổ tức lợi, lợi nhuận đã chia</t>
  </si>
  <si>
    <t xml:space="preserve">   d. Cổ tức</t>
  </si>
  <si>
    <t>- Cổ tức đã công bố sau ngày kết thúc niên độ kế toán:</t>
  </si>
  <si>
    <t xml:space="preserve">        + Cổ tức đã công bố trên cổ phiếu phổ thông: / cổ phiếu</t>
  </si>
  <si>
    <t xml:space="preserve">        + Cổ tức đã công bố trên cổ phiếu ưu đãi:</t>
  </si>
  <si>
    <t>- Cổ tức của cổ phiếu ưu đãi lũy kế chưa được ghi nhận :</t>
  </si>
  <si>
    <t xml:space="preserve">  đ- Cổ phiếu</t>
  </si>
  <si>
    <t>- Số lượng cổ phiếu đăng ký phát hành: 3.850.000 cổ phiếu</t>
  </si>
  <si>
    <t xml:space="preserve"> Số liệu cổ phiếu đã bán ra công chúng</t>
  </si>
  <si>
    <t xml:space="preserve">       + Cổ phiếu phổ thông : 3.850.000 cổ phiếu</t>
  </si>
  <si>
    <t xml:space="preserve">       + Cổ phiếu ưu đãi        :   </t>
  </si>
  <si>
    <t xml:space="preserve"> Số lượng cổ phiếu được mua lại</t>
  </si>
  <si>
    <t xml:space="preserve">       + Cổ phiếu phổ thông: </t>
  </si>
  <si>
    <t xml:space="preserve">       + Cổ phiếu ưu đãi</t>
  </si>
  <si>
    <t xml:space="preserve"> Số lượng cổ phiếu đang lưu hành</t>
  </si>
  <si>
    <t xml:space="preserve">       + Cổ phiếu phổ thông: 3.850.000 cổ phiếu</t>
  </si>
  <si>
    <t xml:space="preserve">  e-Các qũy của doanh nghiệp</t>
  </si>
  <si>
    <t xml:space="preserve">       + Qũy đầu tư phát triển</t>
  </si>
  <si>
    <t xml:space="preserve">       + Qũy dự phòng tài chính</t>
  </si>
  <si>
    <t xml:space="preserve">       + Qũy khác thuộc vốn chủ sở hữu</t>
  </si>
  <si>
    <t>* Mục đích lập và sử dụng các qũy của doanh nghiệp</t>
  </si>
  <si>
    <t>quỹ hỗ trợ và sắp xếp cổ phần hóa DNNN</t>
  </si>
  <si>
    <t xml:space="preserve">  g-Thu nhập và chi phí lãi hoặc lỗ được ghi nhận trực tiếp vào vốn chủ sở hữu theo quy định của các chủ sở hữu </t>
  </si>
  <si>
    <t>theo quy định của các chuẩn mực kế toán cụ thể</t>
  </si>
  <si>
    <t xml:space="preserve">       +</t>
  </si>
  <si>
    <t>23- Nguồn kinh phí</t>
  </si>
  <si>
    <t>Qúy 2/2013</t>
  </si>
  <si>
    <t>Qúy 2/2012</t>
  </si>
  <si>
    <t>24- Tài sản thuê ngoài</t>
  </si>
  <si>
    <t>VI - Thông tin bổ sung cho các khoản mục trình bày trong báo cáo kết qủa hoạt động sản xuất kinh doanh</t>
  </si>
  <si>
    <t>25- Tổng doanh thu bán hàng và cung cấp dịch vụ</t>
  </si>
  <si>
    <t xml:space="preserve">       + Doanh thu bán hàng</t>
  </si>
  <si>
    <t xml:space="preserve">       + Doanh thu cung cấp dịch vụ</t>
  </si>
  <si>
    <t xml:space="preserve">       + Doanh thu hợp đổng xây dựng</t>
  </si>
  <si>
    <t xml:space="preserve">       + Tổng doanh thu lũy kế hợp đồng xây dựng</t>
  </si>
  <si>
    <t>26- Các khoản giảm trừ doanh thu</t>
  </si>
  <si>
    <t xml:space="preserve">       + Chiết khấu thương mại, Giảm giá hàng bán</t>
  </si>
  <si>
    <t xml:space="preserve">      + Hàng bán bị trả lại</t>
  </si>
  <si>
    <t xml:space="preserve">       + Thuế GTGT phải nộp ( PP trực tiếp)</t>
  </si>
  <si>
    <t xml:space="preserve">       + Thuế tiêu thụ đặc biệt</t>
  </si>
  <si>
    <t xml:space="preserve">       + Thuế xuất khẩu</t>
  </si>
  <si>
    <t>27- Doanh thu thuần</t>
  </si>
  <si>
    <t xml:space="preserve">       + Doanh thu thuần trao đổi hàng hóa</t>
  </si>
  <si>
    <t xml:space="preserve">       + Doanh thu thuần trao đổi dịch vụ</t>
  </si>
  <si>
    <t>28- Giá vốn hàng bán</t>
  </si>
  <si>
    <t xml:space="preserve"> giá vốn của thành phẩm đã cung cấp</t>
  </si>
  <si>
    <t xml:space="preserve"> giá vốn của hàng hóa đã cung cấp</t>
  </si>
  <si>
    <t xml:space="preserve"> giá vốn của dịch vụ đã cung cấp</t>
  </si>
  <si>
    <t xml:space="preserve"> giá trị còn lại , chi phí nhượng bán,thanh lý của bất động sản đầu tư</t>
  </si>
  <si>
    <t xml:space="preserve"> hao hụt mất mát hàng tồn kho</t>
  </si>
  <si>
    <t xml:space="preserve"> các khoản chi phí vuợt mức Bình thường</t>
  </si>
  <si>
    <t xml:space="preserve"> dự phòng giãm giá hàng tồn kho</t>
  </si>
  <si>
    <t>29- Doanh thu hoạt động tài chính</t>
  </si>
  <si>
    <t xml:space="preserve"> Lãi tiền gửi, tiền cho vay</t>
  </si>
  <si>
    <t xml:space="preserve"> Lãi đầu tư trái phiếu, kỳ phiếu, tín phiếu</t>
  </si>
  <si>
    <t xml:space="preserve"> cổ tức lợi nhuận được chia</t>
  </si>
  <si>
    <t xml:space="preserve"> Lãi bán ngoại tệ</t>
  </si>
  <si>
    <t xml:space="preserve"> - Lãi chênh lệch tỷ giá đã thực hiện</t>
  </si>
  <si>
    <t xml:space="preserve"> - Lãi chênh lệch tỷ giá chưa thực hiện</t>
  </si>
  <si>
    <t xml:space="preserve"> Lãi bán hàng trả chậm</t>
  </si>
  <si>
    <t xml:space="preserve"> doanh thu hoạt động tài chính khác</t>
  </si>
  <si>
    <t>30- Chi phí tài chính</t>
  </si>
  <si>
    <t xml:space="preserve">         - Lãi tiền vay</t>
  </si>
  <si>
    <t xml:space="preserve">         - Chiết khấu thanh toán</t>
  </si>
  <si>
    <t xml:space="preserve">         - Lỗ do thanh lý các khoản đầu tư ngắn hạn</t>
  </si>
  <si>
    <t xml:space="preserve">         - Lỗ phát sinh khi bán ngoại tệ</t>
  </si>
  <si>
    <t xml:space="preserve">         - Lỗ chênh lệch tỷ giá đã thực hiện</t>
  </si>
  <si>
    <t xml:space="preserve">         - Lỗ chênh lệch tỷ giá chưa thực hiện</t>
  </si>
  <si>
    <t xml:space="preserve">         - Dự phòng giảm giá các khoản đầu tư</t>
  </si>
  <si>
    <t xml:space="preserve">         - Chi phí  tài chính khác</t>
  </si>
  <si>
    <t>31- Chi phí thuế thu nhập hiện hành</t>
  </si>
  <si>
    <t xml:space="preserve">         - Chi phí thuế TNDN tính trên thu nhập chịu thuế năm hiện hành</t>
  </si>
  <si>
    <t xml:space="preserve">         - Điều chỉnh chi phí thuế thu nhập doanh nghiệp của các năm trước </t>
  </si>
  <si>
    <t xml:space="preserve">         vào chi phí thuế thu nhập hiện hành của năm nay</t>
  </si>
  <si>
    <t xml:space="preserve">         - Tổng chi phí thuế thu nhập hiện hành</t>
  </si>
  <si>
    <t>32- Chi phí thuế thu nhập hoản lại</t>
  </si>
  <si>
    <t>33- Chi phí sản xuất kinh doanh theo yếu tố</t>
  </si>
  <si>
    <t xml:space="preserve">         - Chi phí nguyên liệu, vật liệu</t>
  </si>
  <si>
    <t xml:space="preserve">         - Chi phí nhân công</t>
  </si>
  <si>
    <t xml:space="preserve">         - Chi phí khấu hao</t>
  </si>
  <si>
    <t xml:space="preserve">         - Chi phí dịch vụ mua ngoài</t>
  </si>
  <si>
    <t xml:space="preserve">         - Chi phí khác bằng tiền</t>
  </si>
  <si>
    <t>34-Thông tin bổ sung cho các khoản mục trình bày trong báo cáo lưu chuyển tiền tệ</t>
  </si>
  <si>
    <t>35- Những thông tin khác</t>
  </si>
  <si>
    <t xml:space="preserve"> </t>
  </si>
  <si>
    <t xml:space="preserve">                            Lập ngày  16  tháng  07  năm 2013</t>
  </si>
  <si>
    <t xml:space="preserve">                  Người lập biểu</t>
  </si>
  <si>
    <t xml:space="preserve">            Kế toán trưởng</t>
  </si>
  <si>
    <t xml:space="preserve">  Tổng Giám đốc</t>
  </si>
  <si>
    <t xml:space="preserve">                Bùi Thị Thu Vân</t>
  </si>
  <si>
    <t xml:space="preserve">       NGUYỄN THANH HÀ</t>
  </si>
  <si>
    <t>08- Tăng, giảm tài sản cố định hữu hình:</t>
  </si>
  <si>
    <t>Khoản mục</t>
  </si>
  <si>
    <t xml:space="preserve"> Nhà cửa</t>
  </si>
  <si>
    <t>Máy móc thiết bị</t>
  </si>
  <si>
    <t>Phương tiện vận tải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</si>
  <si>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</si>
  <si>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</si>
  <si>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</si>
  <si>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</si>
  <si>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</si>
  <si>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>_ Mua trong  quý 1, quý 2</t>
  </si>
  <si>
    <t>_ Đầu tư XDCB hoàn thành</t>
  </si>
  <si>
    <t>_ Tăng khác</t>
  </si>
  <si>
    <t>_ Chuyển sang BĐS đầu tư</t>
  </si>
  <si>
    <t>_ Thanh lý, nhượng bán</t>
  </si>
  <si>
    <t>_ Giảm khác</t>
  </si>
  <si>
    <t>Số dư cuối quý 2/2013</t>
  </si>
  <si>
    <t>Giá trị hao mòn luỹ kế</t>
  </si>
  <si>
    <t>_ Khấu hao trong quý 1, quý 2</t>
  </si>
  <si>
    <t>_ Chuyển sang bất động sản đầu tư</t>
  </si>
  <si>
    <t>Giá trị còn lại của TSCĐ hữu hình</t>
  </si>
  <si>
    <t>_ Tại ngày đầu năm</t>
  </si>
  <si>
    <t xml:space="preserve">_ Tại ngày cuối quý </t>
  </si>
  <si>
    <t>* Giá trị còn lại cuối qúy của TSCĐ hữu hình đã dùng thế chấp, cầm cố các khoản vay:</t>
  </si>
  <si>
    <t>* Nguyên giá TSCĐ cuối qúy đã khấu hao hết nhưng vẫn còn sữ dụng:</t>
  </si>
  <si>
    <t>* Nguyên giá TSCĐ cuối qúy chờ thanh lý:</t>
  </si>
  <si>
    <t>* Các cam kết về việc mua, bán TSCĐ hữu hình có giá trị lớn chưa thực hiện:</t>
  </si>
  <si>
    <t>09- Tăng, giảm tài sản cố định thuê tài chính:</t>
  </si>
  <si>
    <t>Khoản muc</t>
  </si>
  <si>
    <t xml:space="preserve"> Máy móc thiết bị</t>
  </si>
  <si>
    <t>Phương tiện vận tải, truyền dẫn</t>
  </si>
  <si>
    <t>Nguyên giá TSCĐ thuê TC</t>
  </si>
  <si>
    <t>_ Thuê tài chính trong năm</t>
  </si>
  <si>
    <t>_ Mua lại TSCĐ Thuê tài chính</t>
  </si>
  <si>
    <t>_ Trả lại TSCĐ Thuê tài chính</t>
  </si>
  <si>
    <t>Số dư cuối qúy</t>
  </si>
  <si>
    <t>_ Khấu hao trong năm</t>
  </si>
  <si>
    <t>Giá trị còn lại của TSCĐ thuê TC</t>
  </si>
  <si>
    <t>_ Tại ngày cuối qúy</t>
  </si>
  <si>
    <t>10- Tăng, giảm tài sản cố định vô hình:</t>
  </si>
  <si>
    <t xml:space="preserve"> Quyền sử dụng đất</t>
  </si>
  <si>
    <t>Bản quyền bằng sáng chế</t>
  </si>
  <si>
    <t>Nhãn hiệu hàng hóa</t>
  </si>
  <si>
    <t>Phần mềm máy tính</t>
  </si>
  <si>
    <t>TSCĐ vô hình khác</t>
  </si>
  <si>
    <t>Số dư đầu quý</t>
  </si>
  <si>
    <t>_ Mua trong kỳ</t>
  </si>
  <si>
    <t>_ Tạo ra từ nội bộ doanh nghiệp</t>
  </si>
  <si>
    <t>_ Tăng do hợp nhất khinh doanh</t>
  </si>
  <si>
    <t>Số dư cuối quý 02/2013</t>
  </si>
  <si>
    <t>_ Khấu hao trong kỳ</t>
  </si>
  <si>
    <t>Giá trị còn lại của TSCĐVH</t>
  </si>
  <si>
    <t>_ Tại ngày đầu quý</t>
  </si>
  <si>
    <t>_ Tại ngày cuối quý 02/2013</t>
  </si>
  <si>
    <t xml:space="preserve">Thuyết minh số liệu và giải thích khác </t>
  </si>
  <si>
    <t>11- Chi phí xây dựng cơ bản dở dang:</t>
  </si>
  <si>
    <t xml:space="preserve">    - Chi phí xây dựng cơ bản:  8.310.884.204 đồng</t>
  </si>
  <si>
    <t xml:space="preserve">    Trong đó: Những công trình lớn:</t>
  </si>
  <si>
    <t xml:space="preserve"> + Công trình : </t>
  </si>
  <si>
    <t>12- Tăng, giảm bất dộng sản đầu tư:</t>
  </si>
  <si>
    <t>Số đầu năm</t>
  </si>
  <si>
    <t>Tăng trong quý</t>
  </si>
  <si>
    <t>Giảm trong quý</t>
  </si>
  <si>
    <t>Số cuối quý</t>
  </si>
  <si>
    <t>Nguyên giá bất động sản đầu tư</t>
  </si>
  <si>
    <t>_ Quyền sử dụng đất</t>
  </si>
  <si>
    <t>_ Nhà</t>
  </si>
  <si>
    <t>_ Nhà và quyền sử dụng dất</t>
  </si>
  <si>
    <t>_Cơ sở hạ tầng</t>
  </si>
  <si>
    <t>_ Nhà và quyền sử dụng đất</t>
  </si>
  <si>
    <t>_ Cơ sở hạ tầng</t>
  </si>
  <si>
    <t>Giá trị còn lại BĐS đầu tư</t>
  </si>
  <si>
    <t>22- Vốn chủ sở hữu</t>
  </si>
  <si>
    <t xml:space="preserve">   a- Bảng đối chiếu biến động của Vốn chủ sở hữu</t>
  </si>
  <si>
    <t>Vốn đầu tư của chủ sở hữu</t>
  </si>
  <si>
    <t>Thăng dư vốn cổ phần</t>
  </si>
  <si>
    <t>Quỹ đầu tư phát triển</t>
  </si>
  <si>
    <t>Quỹ dự trữ tài chính</t>
  </si>
  <si>
    <t>Cổ phiếu ngân quỹ</t>
  </si>
  <si>
    <t>Chênh lệch tỷ giá hối đoái</t>
  </si>
  <si>
    <t>Lợi nhuận sau thuế chưa phân phối</t>
  </si>
  <si>
    <t>Cộng</t>
  </si>
  <si>
    <t>A</t>
  </si>
  <si>
    <t>Số dư đầu năm trước</t>
  </si>
  <si>
    <t>_ Tăng vốn trong năm trước</t>
  </si>
  <si>
    <t>_ Lãi trong năm trước</t>
  </si>
  <si>
    <t>_ Giảm vốn trong năm trước</t>
  </si>
  <si>
    <t>_ Lỗ trong năm trước</t>
  </si>
  <si>
    <t>Số dư cuối năm trươc Số dư đầu năm nay</t>
  </si>
  <si>
    <t>_ Tăng vốn trong kỳ</t>
  </si>
  <si>
    <t>_  Lãi trong kỳ</t>
  </si>
  <si>
    <t>_ Giảm vốn trong kỳ</t>
  </si>
  <si>
    <t>_ Lỗ trong kỳ</t>
  </si>
  <si>
    <t xml:space="preserve">CÔNG TY CỔ PHẦN THỦY SẢN SỐ 1      </t>
  </si>
  <si>
    <t xml:space="preserve"> CỘNG HÒA XÃ HỘI CHỦ NGHĨA VIỆT NAM</t>
  </si>
  <si>
    <t xml:space="preserve">Số :                                                                                </t>
  </si>
  <si>
    <t xml:space="preserve"> Độc lập - Tự do - Hạnh phúc</t>
  </si>
  <si>
    <t xml:space="preserve">                   ---oOo---                                                                                                     </t>
  </si>
  <si>
    <t xml:space="preserve">  ---oOo---</t>
  </si>
  <si>
    <t>V/v: giải trình kết quả hoạt động</t>
  </si>
  <si>
    <t xml:space="preserve">                                            </t>
  </si>
  <si>
    <t>TP.HCM, ngày 16 tháng  07  năm 2013</t>
  </si>
  <si>
    <t>SXKD quý 2/2013 giảm so với quý 2/2012)</t>
  </si>
  <si>
    <t xml:space="preserve">              Kính gửi:UỶ BAN CHỨNG KHOÁN NHÀ NƯỚC</t>
  </si>
  <si>
    <t xml:space="preserve">            Công ty xin giải trình kết quả hoạt động sản xuất kinh doanh quý 2/2013 giảm so với quý 2/2012 như sau:</t>
  </si>
  <si>
    <t xml:space="preserve">       Bảng tổng hợp các chỉ tiêu:</t>
  </si>
  <si>
    <t>ĐVT</t>
  </si>
  <si>
    <t>Quý 2/2012</t>
  </si>
  <si>
    <t>Quý 2/2013</t>
  </si>
  <si>
    <t>% tăng, giảm</t>
  </si>
  <si>
    <t>I/ Sản lượng SX-TT</t>
  </si>
  <si>
    <t>1. Sản lượng sản xuất</t>
  </si>
  <si>
    <t>Tấn</t>
  </si>
  <si>
    <t>2. Sản lượng tiêu thụ</t>
  </si>
  <si>
    <t>II/ Doanh thu - Lợi nhuận</t>
  </si>
  <si>
    <t>1. Doanh thu thuần</t>
  </si>
  <si>
    <t>Triệu đồng</t>
  </si>
  <si>
    <t>2. Lợi nhuận sau thuế</t>
  </si>
  <si>
    <t>III/ Các chỉ tiêu tài chính cơ bản</t>
  </si>
  <si>
    <t>1. Các khoản phải thu ngắn hạn</t>
  </si>
  <si>
    <t>2. Hàng tồn kho</t>
  </si>
  <si>
    <t>3. Nợ ngắn hạn</t>
  </si>
  <si>
    <t xml:space="preserve">       * Lợi nhuận sau thuế của quý 2/2013 giảm 23% so với quý 2/2012 là do các nguyên nhân:</t>
  </si>
  <si>
    <t>_ Do giá nguyên vật liệu tăng</t>
  </si>
  <si>
    <t>_ Nguồn nguyên vật liệu chính khan hiếm</t>
  </si>
  <si>
    <t xml:space="preserve">  Trên đây là phần giải trình biến động về KQKD giữa hai kỳ báo cáo của Công Ty Cổ Phần</t>
  </si>
  <si>
    <t>Thủy Sản Số 1</t>
  </si>
  <si>
    <t xml:space="preserve">       Trân trọng kính chào.</t>
  </si>
  <si>
    <t>Nơi nhận:</t>
  </si>
  <si>
    <t xml:space="preserve"> _ Như trên</t>
  </si>
  <si>
    <t xml:space="preserve"> _ Lưu TV</t>
  </si>
  <si>
    <t xml:space="preserve">              Kính gửi: SỞ GIAO DỊCH CHỨNG KHOÁN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</si>
</sst>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.75"/>
      <name val="Times New Roman"/>
      <family val="1"/>
    </font>
    <font>
      <b/>
      <sz val="14.25"/>
      <name val="Times New Roman"/>
      <family val="1"/>
    </font>
    <font>
      <sz val="9.7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VNI-Times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VNI-Times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8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2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6" fillId="0" borderId="0" xfId="1" applyNumberFormat="1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3" fillId="0" borderId="17" xfId="0" applyFont="1" applyBorder="1"/>
    <xf numFmtId="164" fontId="18" fillId="0" borderId="17" xfId="1" applyNumberFormat="1" applyFont="1" applyBorder="1" applyAlignment="1">
      <alignment vertical="center"/>
    </xf>
    <xf numFmtId="164" fontId="17" fillId="0" borderId="17" xfId="1" applyNumberFormat="1" applyFont="1" applyBorder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3" fontId="8" fillId="0" borderId="0" xfId="0" applyNumberFormat="1" applyFont="1" applyBorder="1"/>
    <xf numFmtId="164" fontId="21" fillId="0" borderId="1" xfId="1" applyNumberFormat="1" applyFont="1" applyBorder="1" applyAlignment="1">
      <alignment vertical="center"/>
    </xf>
    <xf numFmtId="164" fontId="20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3" fontId="2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4" fontId="2" fillId="0" borderId="0" xfId="0" applyNumberFormat="1" applyFont="1"/>
    <xf numFmtId="4" fontId="7" fillId="0" borderId="0" xfId="0" applyNumberFormat="1" applyFont="1"/>
    <xf numFmtId="3" fontId="2" fillId="0" borderId="0" xfId="0" applyNumberFormat="1" applyFont="1" applyFill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9" fontId="2" fillId="0" borderId="0" xfId="2" applyFont="1" applyAlignment="1">
      <alignment vertical="center"/>
    </xf>
    <xf numFmtId="9" fontId="2" fillId="0" borderId="1" xfId="2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F64" sqref="F64"/>
    </sheetView>
  </sheetViews>
  <sheetFormatPr defaultRowHeight="16.8" x14ac:dyDescent="0.3"/>
  <cols>
    <col min="1" max="1" width="13.44140625" style="3" customWidth="1"/>
    <col min="2" max="2" width="28.33203125" style="3" customWidth="1"/>
    <col min="3" max="3" width="8.6640625" style="2" customWidth="1"/>
    <col min="4" max="4" width="11" style="2" customWidth="1"/>
    <col min="5" max="5" width="18.44140625" style="3" customWidth="1"/>
    <col min="6" max="6" width="18.33203125" style="3" customWidth="1"/>
    <col min="7" max="7" width="15.5546875" style="3" hidden="1" customWidth="1"/>
    <col min="8" max="8" width="9.109375" style="3"/>
    <col min="9" max="10" width="23.6640625" style="3" bestFit="1" customWidth="1"/>
    <col min="11" max="256" width="9.109375" style="3"/>
    <col min="257" max="257" width="13.44140625" style="3" customWidth="1"/>
    <col min="258" max="258" width="28.33203125" style="3" customWidth="1"/>
    <col min="259" max="259" width="8.6640625" style="3" customWidth="1"/>
    <col min="260" max="260" width="11" style="3" customWidth="1"/>
    <col min="261" max="261" width="18.44140625" style="3" customWidth="1"/>
    <col min="262" max="262" width="18.33203125" style="3" customWidth="1"/>
    <col min="263" max="263" width="0" style="3" hidden="1" customWidth="1"/>
    <col min="264" max="264" width="9.109375" style="3"/>
    <col min="265" max="265" width="19" style="3" bestFit="1" customWidth="1"/>
    <col min="266" max="512" width="9.109375" style="3"/>
    <col min="513" max="513" width="13.44140625" style="3" customWidth="1"/>
    <col min="514" max="514" width="28.33203125" style="3" customWidth="1"/>
    <col min="515" max="515" width="8.6640625" style="3" customWidth="1"/>
    <col min="516" max="516" width="11" style="3" customWidth="1"/>
    <col min="517" max="517" width="18.44140625" style="3" customWidth="1"/>
    <col min="518" max="518" width="18.33203125" style="3" customWidth="1"/>
    <col min="519" max="519" width="0" style="3" hidden="1" customWidth="1"/>
    <col min="520" max="520" width="9.109375" style="3"/>
    <col min="521" max="521" width="19" style="3" bestFit="1" customWidth="1"/>
    <col min="522" max="768" width="9.109375" style="3"/>
    <col min="769" max="769" width="13.44140625" style="3" customWidth="1"/>
    <col min="770" max="770" width="28.33203125" style="3" customWidth="1"/>
    <col min="771" max="771" width="8.6640625" style="3" customWidth="1"/>
    <col min="772" max="772" width="11" style="3" customWidth="1"/>
    <col min="773" max="773" width="18.44140625" style="3" customWidth="1"/>
    <col min="774" max="774" width="18.33203125" style="3" customWidth="1"/>
    <col min="775" max="775" width="0" style="3" hidden="1" customWidth="1"/>
    <col min="776" max="776" width="9.109375" style="3"/>
    <col min="777" max="777" width="19" style="3" bestFit="1" customWidth="1"/>
    <col min="778" max="1024" width="9.109375" style="3"/>
    <col min="1025" max="1025" width="13.44140625" style="3" customWidth="1"/>
    <col min="1026" max="1026" width="28.33203125" style="3" customWidth="1"/>
    <col min="1027" max="1027" width="8.6640625" style="3" customWidth="1"/>
    <col min="1028" max="1028" width="11" style="3" customWidth="1"/>
    <col min="1029" max="1029" width="18.44140625" style="3" customWidth="1"/>
    <col min="1030" max="1030" width="18.33203125" style="3" customWidth="1"/>
    <col min="1031" max="1031" width="0" style="3" hidden="1" customWidth="1"/>
    <col min="1032" max="1032" width="9.109375" style="3"/>
    <col min="1033" max="1033" width="19" style="3" bestFit="1" customWidth="1"/>
    <col min="1034" max="1280" width="9.109375" style="3"/>
    <col min="1281" max="1281" width="13.44140625" style="3" customWidth="1"/>
    <col min="1282" max="1282" width="28.33203125" style="3" customWidth="1"/>
    <col min="1283" max="1283" width="8.6640625" style="3" customWidth="1"/>
    <col min="1284" max="1284" width="11" style="3" customWidth="1"/>
    <col min="1285" max="1285" width="18.44140625" style="3" customWidth="1"/>
    <col min="1286" max="1286" width="18.33203125" style="3" customWidth="1"/>
    <col min="1287" max="1287" width="0" style="3" hidden="1" customWidth="1"/>
    <col min="1288" max="1288" width="9.109375" style="3"/>
    <col min="1289" max="1289" width="19" style="3" bestFit="1" customWidth="1"/>
    <col min="1290" max="1536" width="9.109375" style="3"/>
    <col min="1537" max="1537" width="13.44140625" style="3" customWidth="1"/>
    <col min="1538" max="1538" width="28.33203125" style="3" customWidth="1"/>
    <col min="1539" max="1539" width="8.6640625" style="3" customWidth="1"/>
    <col min="1540" max="1540" width="11" style="3" customWidth="1"/>
    <col min="1541" max="1541" width="18.44140625" style="3" customWidth="1"/>
    <col min="1542" max="1542" width="18.33203125" style="3" customWidth="1"/>
    <col min="1543" max="1543" width="0" style="3" hidden="1" customWidth="1"/>
    <col min="1544" max="1544" width="9.109375" style="3"/>
    <col min="1545" max="1545" width="19" style="3" bestFit="1" customWidth="1"/>
    <col min="1546" max="1792" width="9.109375" style="3"/>
    <col min="1793" max="1793" width="13.44140625" style="3" customWidth="1"/>
    <col min="1794" max="1794" width="28.33203125" style="3" customWidth="1"/>
    <col min="1795" max="1795" width="8.6640625" style="3" customWidth="1"/>
    <col min="1796" max="1796" width="11" style="3" customWidth="1"/>
    <col min="1797" max="1797" width="18.44140625" style="3" customWidth="1"/>
    <col min="1798" max="1798" width="18.33203125" style="3" customWidth="1"/>
    <col min="1799" max="1799" width="0" style="3" hidden="1" customWidth="1"/>
    <col min="1800" max="1800" width="9.109375" style="3"/>
    <col min="1801" max="1801" width="19" style="3" bestFit="1" customWidth="1"/>
    <col min="1802" max="2048" width="9.109375" style="3"/>
    <col min="2049" max="2049" width="13.44140625" style="3" customWidth="1"/>
    <col min="2050" max="2050" width="28.33203125" style="3" customWidth="1"/>
    <col min="2051" max="2051" width="8.6640625" style="3" customWidth="1"/>
    <col min="2052" max="2052" width="11" style="3" customWidth="1"/>
    <col min="2053" max="2053" width="18.44140625" style="3" customWidth="1"/>
    <col min="2054" max="2054" width="18.33203125" style="3" customWidth="1"/>
    <col min="2055" max="2055" width="0" style="3" hidden="1" customWidth="1"/>
    <col min="2056" max="2056" width="9.109375" style="3"/>
    <col min="2057" max="2057" width="19" style="3" bestFit="1" customWidth="1"/>
    <col min="2058" max="2304" width="9.109375" style="3"/>
    <col min="2305" max="2305" width="13.44140625" style="3" customWidth="1"/>
    <col min="2306" max="2306" width="28.33203125" style="3" customWidth="1"/>
    <col min="2307" max="2307" width="8.6640625" style="3" customWidth="1"/>
    <col min="2308" max="2308" width="11" style="3" customWidth="1"/>
    <col min="2309" max="2309" width="18.44140625" style="3" customWidth="1"/>
    <col min="2310" max="2310" width="18.33203125" style="3" customWidth="1"/>
    <col min="2311" max="2311" width="0" style="3" hidden="1" customWidth="1"/>
    <col min="2312" max="2312" width="9.109375" style="3"/>
    <col min="2313" max="2313" width="19" style="3" bestFit="1" customWidth="1"/>
    <col min="2314" max="2560" width="9.109375" style="3"/>
    <col min="2561" max="2561" width="13.44140625" style="3" customWidth="1"/>
    <col min="2562" max="2562" width="28.33203125" style="3" customWidth="1"/>
    <col min="2563" max="2563" width="8.6640625" style="3" customWidth="1"/>
    <col min="2564" max="2564" width="11" style="3" customWidth="1"/>
    <col min="2565" max="2565" width="18.44140625" style="3" customWidth="1"/>
    <col min="2566" max="2566" width="18.33203125" style="3" customWidth="1"/>
    <col min="2567" max="2567" width="0" style="3" hidden="1" customWidth="1"/>
    <col min="2568" max="2568" width="9.109375" style="3"/>
    <col min="2569" max="2569" width="19" style="3" bestFit="1" customWidth="1"/>
    <col min="2570" max="2816" width="9.109375" style="3"/>
    <col min="2817" max="2817" width="13.44140625" style="3" customWidth="1"/>
    <col min="2818" max="2818" width="28.33203125" style="3" customWidth="1"/>
    <col min="2819" max="2819" width="8.6640625" style="3" customWidth="1"/>
    <col min="2820" max="2820" width="11" style="3" customWidth="1"/>
    <col min="2821" max="2821" width="18.44140625" style="3" customWidth="1"/>
    <col min="2822" max="2822" width="18.33203125" style="3" customWidth="1"/>
    <col min="2823" max="2823" width="0" style="3" hidden="1" customWidth="1"/>
    <col min="2824" max="2824" width="9.109375" style="3"/>
    <col min="2825" max="2825" width="19" style="3" bestFit="1" customWidth="1"/>
    <col min="2826" max="3072" width="9.109375" style="3"/>
    <col min="3073" max="3073" width="13.44140625" style="3" customWidth="1"/>
    <col min="3074" max="3074" width="28.33203125" style="3" customWidth="1"/>
    <col min="3075" max="3075" width="8.6640625" style="3" customWidth="1"/>
    <col min="3076" max="3076" width="11" style="3" customWidth="1"/>
    <col min="3077" max="3077" width="18.44140625" style="3" customWidth="1"/>
    <col min="3078" max="3078" width="18.33203125" style="3" customWidth="1"/>
    <col min="3079" max="3079" width="0" style="3" hidden="1" customWidth="1"/>
    <col min="3080" max="3080" width="9.109375" style="3"/>
    <col min="3081" max="3081" width="19" style="3" bestFit="1" customWidth="1"/>
    <col min="3082" max="3328" width="9.109375" style="3"/>
    <col min="3329" max="3329" width="13.44140625" style="3" customWidth="1"/>
    <col min="3330" max="3330" width="28.33203125" style="3" customWidth="1"/>
    <col min="3331" max="3331" width="8.6640625" style="3" customWidth="1"/>
    <col min="3332" max="3332" width="11" style="3" customWidth="1"/>
    <col min="3333" max="3333" width="18.44140625" style="3" customWidth="1"/>
    <col min="3334" max="3334" width="18.33203125" style="3" customWidth="1"/>
    <col min="3335" max="3335" width="0" style="3" hidden="1" customWidth="1"/>
    <col min="3336" max="3336" width="9.109375" style="3"/>
    <col min="3337" max="3337" width="19" style="3" bestFit="1" customWidth="1"/>
    <col min="3338" max="3584" width="9.109375" style="3"/>
    <col min="3585" max="3585" width="13.44140625" style="3" customWidth="1"/>
    <col min="3586" max="3586" width="28.33203125" style="3" customWidth="1"/>
    <col min="3587" max="3587" width="8.6640625" style="3" customWidth="1"/>
    <col min="3588" max="3588" width="11" style="3" customWidth="1"/>
    <col min="3589" max="3589" width="18.44140625" style="3" customWidth="1"/>
    <col min="3590" max="3590" width="18.33203125" style="3" customWidth="1"/>
    <col min="3591" max="3591" width="0" style="3" hidden="1" customWidth="1"/>
    <col min="3592" max="3592" width="9.109375" style="3"/>
    <col min="3593" max="3593" width="19" style="3" bestFit="1" customWidth="1"/>
    <col min="3594" max="3840" width="9.109375" style="3"/>
    <col min="3841" max="3841" width="13.44140625" style="3" customWidth="1"/>
    <col min="3842" max="3842" width="28.33203125" style="3" customWidth="1"/>
    <col min="3843" max="3843" width="8.6640625" style="3" customWidth="1"/>
    <col min="3844" max="3844" width="11" style="3" customWidth="1"/>
    <col min="3845" max="3845" width="18.44140625" style="3" customWidth="1"/>
    <col min="3846" max="3846" width="18.33203125" style="3" customWidth="1"/>
    <col min="3847" max="3847" width="0" style="3" hidden="1" customWidth="1"/>
    <col min="3848" max="3848" width="9.109375" style="3"/>
    <col min="3849" max="3849" width="19" style="3" bestFit="1" customWidth="1"/>
    <col min="3850" max="4096" width="9.109375" style="3"/>
    <col min="4097" max="4097" width="13.44140625" style="3" customWidth="1"/>
    <col min="4098" max="4098" width="28.33203125" style="3" customWidth="1"/>
    <col min="4099" max="4099" width="8.6640625" style="3" customWidth="1"/>
    <col min="4100" max="4100" width="11" style="3" customWidth="1"/>
    <col min="4101" max="4101" width="18.44140625" style="3" customWidth="1"/>
    <col min="4102" max="4102" width="18.33203125" style="3" customWidth="1"/>
    <col min="4103" max="4103" width="0" style="3" hidden="1" customWidth="1"/>
    <col min="4104" max="4104" width="9.109375" style="3"/>
    <col min="4105" max="4105" width="19" style="3" bestFit="1" customWidth="1"/>
    <col min="4106" max="4352" width="9.109375" style="3"/>
    <col min="4353" max="4353" width="13.44140625" style="3" customWidth="1"/>
    <col min="4354" max="4354" width="28.33203125" style="3" customWidth="1"/>
    <col min="4355" max="4355" width="8.6640625" style="3" customWidth="1"/>
    <col min="4356" max="4356" width="11" style="3" customWidth="1"/>
    <col min="4357" max="4357" width="18.44140625" style="3" customWidth="1"/>
    <col min="4358" max="4358" width="18.33203125" style="3" customWidth="1"/>
    <col min="4359" max="4359" width="0" style="3" hidden="1" customWidth="1"/>
    <col min="4360" max="4360" width="9.109375" style="3"/>
    <col min="4361" max="4361" width="19" style="3" bestFit="1" customWidth="1"/>
    <col min="4362" max="4608" width="9.109375" style="3"/>
    <col min="4609" max="4609" width="13.44140625" style="3" customWidth="1"/>
    <col min="4610" max="4610" width="28.33203125" style="3" customWidth="1"/>
    <col min="4611" max="4611" width="8.6640625" style="3" customWidth="1"/>
    <col min="4612" max="4612" width="11" style="3" customWidth="1"/>
    <col min="4613" max="4613" width="18.44140625" style="3" customWidth="1"/>
    <col min="4614" max="4614" width="18.33203125" style="3" customWidth="1"/>
    <col min="4615" max="4615" width="0" style="3" hidden="1" customWidth="1"/>
    <col min="4616" max="4616" width="9.109375" style="3"/>
    <col min="4617" max="4617" width="19" style="3" bestFit="1" customWidth="1"/>
    <col min="4618" max="4864" width="9.109375" style="3"/>
    <col min="4865" max="4865" width="13.44140625" style="3" customWidth="1"/>
    <col min="4866" max="4866" width="28.33203125" style="3" customWidth="1"/>
    <col min="4867" max="4867" width="8.6640625" style="3" customWidth="1"/>
    <col min="4868" max="4868" width="11" style="3" customWidth="1"/>
    <col min="4869" max="4869" width="18.44140625" style="3" customWidth="1"/>
    <col min="4870" max="4870" width="18.33203125" style="3" customWidth="1"/>
    <col min="4871" max="4871" width="0" style="3" hidden="1" customWidth="1"/>
    <col min="4872" max="4872" width="9.109375" style="3"/>
    <col min="4873" max="4873" width="19" style="3" bestFit="1" customWidth="1"/>
    <col min="4874" max="5120" width="9.109375" style="3"/>
    <col min="5121" max="5121" width="13.44140625" style="3" customWidth="1"/>
    <col min="5122" max="5122" width="28.33203125" style="3" customWidth="1"/>
    <col min="5123" max="5123" width="8.6640625" style="3" customWidth="1"/>
    <col min="5124" max="5124" width="11" style="3" customWidth="1"/>
    <col min="5125" max="5125" width="18.44140625" style="3" customWidth="1"/>
    <col min="5126" max="5126" width="18.33203125" style="3" customWidth="1"/>
    <col min="5127" max="5127" width="0" style="3" hidden="1" customWidth="1"/>
    <col min="5128" max="5128" width="9.109375" style="3"/>
    <col min="5129" max="5129" width="19" style="3" bestFit="1" customWidth="1"/>
    <col min="5130" max="5376" width="9.109375" style="3"/>
    <col min="5377" max="5377" width="13.44140625" style="3" customWidth="1"/>
    <col min="5378" max="5378" width="28.33203125" style="3" customWidth="1"/>
    <col min="5379" max="5379" width="8.6640625" style="3" customWidth="1"/>
    <col min="5380" max="5380" width="11" style="3" customWidth="1"/>
    <col min="5381" max="5381" width="18.44140625" style="3" customWidth="1"/>
    <col min="5382" max="5382" width="18.33203125" style="3" customWidth="1"/>
    <col min="5383" max="5383" width="0" style="3" hidden="1" customWidth="1"/>
    <col min="5384" max="5384" width="9.109375" style="3"/>
    <col min="5385" max="5385" width="19" style="3" bestFit="1" customWidth="1"/>
    <col min="5386" max="5632" width="9.109375" style="3"/>
    <col min="5633" max="5633" width="13.44140625" style="3" customWidth="1"/>
    <col min="5634" max="5634" width="28.33203125" style="3" customWidth="1"/>
    <col min="5635" max="5635" width="8.6640625" style="3" customWidth="1"/>
    <col min="5636" max="5636" width="11" style="3" customWidth="1"/>
    <col min="5637" max="5637" width="18.44140625" style="3" customWidth="1"/>
    <col min="5638" max="5638" width="18.33203125" style="3" customWidth="1"/>
    <col min="5639" max="5639" width="0" style="3" hidden="1" customWidth="1"/>
    <col min="5640" max="5640" width="9.109375" style="3"/>
    <col min="5641" max="5641" width="19" style="3" bestFit="1" customWidth="1"/>
    <col min="5642" max="5888" width="9.109375" style="3"/>
    <col min="5889" max="5889" width="13.44140625" style="3" customWidth="1"/>
    <col min="5890" max="5890" width="28.33203125" style="3" customWidth="1"/>
    <col min="5891" max="5891" width="8.6640625" style="3" customWidth="1"/>
    <col min="5892" max="5892" width="11" style="3" customWidth="1"/>
    <col min="5893" max="5893" width="18.44140625" style="3" customWidth="1"/>
    <col min="5894" max="5894" width="18.33203125" style="3" customWidth="1"/>
    <col min="5895" max="5895" width="0" style="3" hidden="1" customWidth="1"/>
    <col min="5896" max="5896" width="9.109375" style="3"/>
    <col min="5897" max="5897" width="19" style="3" bestFit="1" customWidth="1"/>
    <col min="5898" max="6144" width="9.109375" style="3"/>
    <col min="6145" max="6145" width="13.44140625" style="3" customWidth="1"/>
    <col min="6146" max="6146" width="28.33203125" style="3" customWidth="1"/>
    <col min="6147" max="6147" width="8.6640625" style="3" customWidth="1"/>
    <col min="6148" max="6148" width="11" style="3" customWidth="1"/>
    <col min="6149" max="6149" width="18.44140625" style="3" customWidth="1"/>
    <col min="6150" max="6150" width="18.33203125" style="3" customWidth="1"/>
    <col min="6151" max="6151" width="0" style="3" hidden="1" customWidth="1"/>
    <col min="6152" max="6152" width="9.109375" style="3"/>
    <col min="6153" max="6153" width="19" style="3" bestFit="1" customWidth="1"/>
    <col min="6154" max="6400" width="9.109375" style="3"/>
    <col min="6401" max="6401" width="13.44140625" style="3" customWidth="1"/>
    <col min="6402" max="6402" width="28.33203125" style="3" customWidth="1"/>
    <col min="6403" max="6403" width="8.6640625" style="3" customWidth="1"/>
    <col min="6404" max="6404" width="11" style="3" customWidth="1"/>
    <col min="6405" max="6405" width="18.44140625" style="3" customWidth="1"/>
    <col min="6406" max="6406" width="18.33203125" style="3" customWidth="1"/>
    <col min="6407" max="6407" width="0" style="3" hidden="1" customWidth="1"/>
    <col min="6408" max="6408" width="9.109375" style="3"/>
    <col min="6409" max="6409" width="19" style="3" bestFit="1" customWidth="1"/>
    <col min="6410" max="6656" width="9.109375" style="3"/>
    <col min="6657" max="6657" width="13.44140625" style="3" customWidth="1"/>
    <col min="6658" max="6658" width="28.33203125" style="3" customWidth="1"/>
    <col min="6659" max="6659" width="8.6640625" style="3" customWidth="1"/>
    <col min="6660" max="6660" width="11" style="3" customWidth="1"/>
    <col min="6661" max="6661" width="18.44140625" style="3" customWidth="1"/>
    <col min="6662" max="6662" width="18.33203125" style="3" customWidth="1"/>
    <col min="6663" max="6663" width="0" style="3" hidden="1" customWidth="1"/>
    <col min="6664" max="6664" width="9.109375" style="3"/>
    <col min="6665" max="6665" width="19" style="3" bestFit="1" customWidth="1"/>
    <col min="6666" max="6912" width="9.109375" style="3"/>
    <col min="6913" max="6913" width="13.44140625" style="3" customWidth="1"/>
    <col min="6914" max="6914" width="28.33203125" style="3" customWidth="1"/>
    <col min="6915" max="6915" width="8.6640625" style="3" customWidth="1"/>
    <col min="6916" max="6916" width="11" style="3" customWidth="1"/>
    <col min="6917" max="6917" width="18.44140625" style="3" customWidth="1"/>
    <col min="6918" max="6918" width="18.33203125" style="3" customWidth="1"/>
    <col min="6919" max="6919" width="0" style="3" hidden="1" customWidth="1"/>
    <col min="6920" max="6920" width="9.109375" style="3"/>
    <col min="6921" max="6921" width="19" style="3" bestFit="1" customWidth="1"/>
    <col min="6922" max="7168" width="9.109375" style="3"/>
    <col min="7169" max="7169" width="13.44140625" style="3" customWidth="1"/>
    <col min="7170" max="7170" width="28.33203125" style="3" customWidth="1"/>
    <col min="7171" max="7171" width="8.6640625" style="3" customWidth="1"/>
    <col min="7172" max="7172" width="11" style="3" customWidth="1"/>
    <col min="7173" max="7173" width="18.44140625" style="3" customWidth="1"/>
    <col min="7174" max="7174" width="18.33203125" style="3" customWidth="1"/>
    <col min="7175" max="7175" width="0" style="3" hidden="1" customWidth="1"/>
    <col min="7176" max="7176" width="9.109375" style="3"/>
    <col min="7177" max="7177" width="19" style="3" bestFit="1" customWidth="1"/>
    <col min="7178" max="7424" width="9.109375" style="3"/>
    <col min="7425" max="7425" width="13.44140625" style="3" customWidth="1"/>
    <col min="7426" max="7426" width="28.33203125" style="3" customWidth="1"/>
    <col min="7427" max="7427" width="8.6640625" style="3" customWidth="1"/>
    <col min="7428" max="7428" width="11" style="3" customWidth="1"/>
    <col min="7429" max="7429" width="18.44140625" style="3" customWidth="1"/>
    <col min="7430" max="7430" width="18.33203125" style="3" customWidth="1"/>
    <col min="7431" max="7431" width="0" style="3" hidden="1" customWidth="1"/>
    <col min="7432" max="7432" width="9.109375" style="3"/>
    <col min="7433" max="7433" width="19" style="3" bestFit="1" customWidth="1"/>
    <col min="7434" max="7680" width="9.109375" style="3"/>
    <col min="7681" max="7681" width="13.44140625" style="3" customWidth="1"/>
    <col min="7682" max="7682" width="28.33203125" style="3" customWidth="1"/>
    <col min="7683" max="7683" width="8.6640625" style="3" customWidth="1"/>
    <col min="7684" max="7684" width="11" style="3" customWidth="1"/>
    <col min="7685" max="7685" width="18.44140625" style="3" customWidth="1"/>
    <col min="7686" max="7686" width="18.33203125" style="3" customWidth="1"/>
    <col min="7687" max="7687" width="0" style="3" hidden="1" customWidth="1"/>
    <col min="7688" max="7688" width="9.109375" style="3"/>
    <col min="7689" max="7689" width="19" style="3" bestFit="1" customWidth="1"/>
    <col min="7690" max="7936" width="9.109375" style="3"/>
    <col min="7937" max="7937" width="13.44140625" style="3" customWidth="1"/>
    <col min="7938" max="7938" width="28.33203125" style="3" customWidth="1"/>
    <col min="7939" max="7939" width="8.6640625" style="3" customWidth="1"/>
    <col min="7940" max="7940" width="11" style="3" customWidth="1"/>
    <col min="7941" max="7941" width="18.44140625" style="3" customWidth="1"/>
    <col min="7942" max="7942" width="18.33203125" style="3" customWidth="1"/>
    <col min="7943" max="7943" width="0" style="3" hidden="1" customWidth="1"/>
    <col min="7944" max="7944" width="9.109375" style="3"/>
    <col min="7945" max="7945" width="19" style="3" bestFit="1" customWidth="1"/>
    <col min="7946" max="8192" width="9.109375" style="3"/>
    <col min="8193" max="8193" width="13.44140625" style="3" customWidth="1"/>
    <col min="8194" max="8194" width="28.33203125" style="3" customWidth="1"/>
    <col min="8195" max="8195" width="8.6640625" style="3" customWidth="1"/>
    <col min="8196" max="8196" width="11" style="3" customWidth="1"/>
    <col min="8197" max="8197" width="18.44140625" style="3" customWidth="1"/>
    <col min="8198" max="8198" width="18.33203125" style="3" customWidth="1"/>
    <col min="8199" max="8199" width="0" style="3" hidden="1" customWidth="1"/>
    <col min="8200" max="8200" width="9.109375" style="3"/>
    <col min="8201" max="8201" width="19" style="3" bestFit="1" customWidth="1"/>
    <col min="8202" max="8448" width="9.109375" style="3"/>
    <col min="8449" max="8449" width="13.44140625" style="3" customWidth="1"/>
    <col min="8450" max="8450" width="28.33203125" style="3" customWidth="1"/>
    <col min="8451" max="8451" width="8.6640625" style="3" customWidth="1"/>
    <col min="8452" max="8452" width="11" style="3" customWidth="1"/>
    <col min="8453" max="8453" width="18.44140625" style="3" customWidth="1"/>
    <col min="8454" max="8454" width="18.33203125" style="3" customWidth="1"/>
    <col min="8455" max="8455" width="0" style="3" hidden="1" customWidth="1"/>
    <col min="8456" max="8456" width="9.109375" style="3"/>
    <col min="8457" max="8457" width="19" style="3" bestFit="1" customWidth="1"/>
    <col min="8458" max="8704" width="9.109375" style="3"/>
    <col min="8705" max="8705" width="13.44140625" style="3" customWidth="1"/>
    <col min="8706" max="8706" width="28.33203125" style="3" customWidth="1"/>
    <col min="8707" max="8707" width="8.6640625" style="3" customWidth="1"/>
    <col min="8708" max="8708" width="11" style="3" customWidth="1"/>
    <col min="8709" max="8709" width="18.44140625" style="3" customWidth="1"/>
    <col min="8710" max="8710" width="18.33203125" style="3" customWidth="1"/>
    <col min="8711" max="8711" width="0" style="3" hidden="1" customWidth="1"/>
    <col min="8712" max="8712" width="9.109375" style="3"/>
    <col min="8713" max="8713" width="19" style="3" bestFit="1" customWidth="1"/>
    <col min="8714" max="8960" width="9.109375" style="3"/>
    <col min="8961" max="8961" width="13.44140625" style="3" customWidth="1"/>
    <col min="8962" max="8962" width="28.33203125" style="3" customWidth="1"/>
    <col min="8963" max="8963" width="8.6640625" style="3" customWidth="1"/>
    <col min="8964" max="8964" width="11" style="3" customWidth="1"/>
    <col min="8965" max="8965" width="18.44140625" style="3" customWidth="1"/>
    <col min="8966" max="8966" width="18.33203125" style="3" customWidth="1"/>
    <col min="8967" max="8967" width="0" style="3" hidden="1" customWidth="1"/>
    <col min="8968" max="8968" width="9.109375" style="3"/>
    <col min="8969" max="8969" width="19" style="3" bestFit="1" customWidth="1"/>
    <col min="8970" max="9216" width="9.109375" style="3"/>
    <col min="9217" max="9217" width="13.44140625" style="3" customWidth="1"/>
    <col min="9218" max="9218" width="28.33203125" style="3" customWidth="1"/>
    <col min="9219" max="9219" width="8.6640625" style="3" customWidth="1"/>
    <col min="9220" max="9220" width="11" style="3" customWidth="1"/>
    <col min="9221" max="9221" width="18.44140625" style="3" customWidth="1"/>
    <col min="9222" max="9222" width="18.33203125" style="3" customWidth="1"/>
    <col min="9223" max="9223" width="0" style="3" hidden="1" customWidth="1"/>
    <col min="9224" max="9224" width="9.109375" style="3"/>
    <col min="9225" max="9225" width="19" style="3" bestFit="1" customWidth="1"/>
    <col min="9226" max="9472" width="9.109375" style="3"/>
    <col min="9473" max="9473" width="13.44140625" style="3" customWidth="1"/>
    <col min="9474" max="9474" width="28.33203125" style="3" customWidth="1"/>
    <col min="9475" max="9475" width="8.6640625" style="3" customWidth="1"/>
    <col min="9476" max="9476" width="11" style="3" customWidth="1"/>
    <col min="9477" max="9477" width="18.44140625" style="3" customWidth="1"/>
    <col min="9478" max="9478" width="18.33203125" style="3" customWidth="1"/>
    <col min="9479" max="9479" width="0" style="3" hidden="1" customWidth="1"/>
    <col min="9480" max="9480" width="9.109375" style="3"/>
    <col min="9481" max="9481" width="19" style="3" bestFit="1" customWidth="1"/>
    <col min="9482" max="9728" width="9.109375" style="3"/>
    <col min="9729" max="9729" width="13.44140625" style="3" customWidth="1"/>
    <col min="9730" max="9730" width="28.33203125" style="3" customWidth="1"/>
    <col min="9731" max="9731" width="8.6640625" style="3" customWidth="1"/>
    <col min="9732" max="9732" width="11" style="3" customWidth="1"/>
    <col min="9733" max="9733" width="18.44140625" style="3" customWidth="1"/>
    <col min="9734" max="9734" width="18.33203125" style="3" customWidth="1"/>
    <col min="9735" max="9735" width="0" style="3" hidden="1" customWidth="1"/>
    <col min="9736" max="9736" width="9.109375" style="3"/>
    <col min="9737" max="9737" width="19" style="3" bestFit="1" customWidth="1"/>
    <col min="9738" max="9984" width="9.109375" style="3"/>
    <col min="9985" max="9985" width="13.44140625" style="3" customWidth="1"/>
    <col min="9986" max="9986" width="28.33203125" style="3" customWidth="1"/>
    <col min="9987" max="9987" width="8.6640625" style="3" customWidth="1"/>
    <col min="9988" max="9988" width="11" style="3" customWidth="1"/>
    <col min="9989" max="9989" width="18.44140625" style="3" customWidth="1"/>
    <col min="9990" max="9990" width="18.33203125" style="3" customWidth="1"/>
    <col min="9991" max="9991" width="0" style="3" hidden="1" customWidth="1"/>
    <col min="9992" max="9992" width="9.109375" style="3"/>
    <col min="9993" max="9993" width="19" style="3" bestFit="1" customWidth="1"/>
    <col min="9994" max="10240" width="9.109375" style="3"/>
    <col min="10241" max="10241" width="13.44140625" style="3" customWidth="1"/>
    <col min="10242" max="10242" width="28.33203125" style="3" customWidth="1"/>
    <col min="10243" max="10243" width="8.6640625" style="3" customWidth="1"/>
    <col min="10244" max="10244" width="11" style="3" customWidth="1"/>
    <col min="10245" max="10245" width="18.44140625" style="3" customWidth="1"/>
    <col min="10246" max="10246" width="18.33203125" style="3" customWidth="1"/>
    <col min="10247" max="10247" width="0" style="3" hidden="1" customWidth="1"/>
    <col min="10248" max="10248" width="9.109375" style="3"/>
    <col min="10249" max="10249" width="19" style="3" bestFit="1" customWidth="1"/>
    <col min="10250" max="10496" width="9.109375" style="3"/>
    <col min="10497" max="10497" width="13.44140625" style="3" customWidth="1"/>
    <col min="10498" max="10498" width="28.33203125" style="3" customWidth="1"/>
    <col min="10499" max="10499" width="8.6640625" style="3" customWidth="1"/>
    <col min="10500" max="10500" width="11" style="3" customWidth="1"/>
    <col min="10501" max="10501" width="18.44140625" style="3" customWidth="1"/>
    <col min="10502" max="10502" width="18.33203125" style="3" customWidth="1"/>
    <col min="10503" max="10503" width="0" style="3" hidden="1" customWidth="1"/>
    <col min="10504" max="10504" width="9.109375" style="3"/>
    <col min="10505" max="10505" width="19" style="3" bestFit="1" customWidth="1"/>
    <col min="10506" max="10752" width="9.109375" style="3"/>
    <col min="10753" max="10753" width="13.44140625" style="3" customWidth="1"/>
    <col min="10754" max="10754" width="28.33203125" style="3" customWidth="1"/>
    <col min="10755" max="10755" width="8.6640625" style="3" customWidth="1"/>
    <col min="10756" max="10756" width="11" style="3" customWidth="1"/>
    <col min="10757" max="10757" width="18.44140625" style="3" customWidth="1"/>
    <col min="10758" max="10758" width="18.33203125" style="3" customWidth="1"/>
    <col min="10759" max="10759" width="0" style="3" hidden="1" customWidth="1"/>
    <col min="10760" max="10760" width="9.109375" style="3"/>
    <col min="10761" max="10761" width="19" style="3" bestFit="1" customWidth="1"/>
    <col min="10762" max="11008" width="9.109375" style="3"/>
    <col min="11009" max="11009" width="13.44140625" style="3" customWidth="1"/>
    <col min="11010" max="11010" width="28.33203125" style="3" customWidth="1"/>
    <col min="11011" max="11011" width="8.6640625" style="3" customWidth="1"/>
    <col min="11012" max="11012" width="11" style="3" customWidth="1"/>
    <col min="11013" max="11013" width="18.44140625" style="3" customWidth="1"/>
    <col min="11014" max="11014" width="18.33203125" style="3" customWidth="1"/>
    <col min="11015" max="11015" width="0" style="3" hidden="1" customWidth="1"/>
    <col min="11016" max="11016" width="9.109375" style="3"/>
    <col min="11017" max="11017" width="19" style="3" bestFit="1" customWidth="1"/>
    <col min="11018" max="11264" width="9.109375" style="3"/>
    <col min="11265" max="11265" width="13.44140625" style="3" customWidth="1"/>
    <col min="11266" max="11266" width="28.33203125" style="3" customWidth="1"/>
    <col min="11267" max="11267" width="8.6640625" style="3" customWidth="1"/>
    <col min="11268" max="11268" width="11" style="3" customWidth="1"/>
    <col min="11269" max="11269" width="18.44140625" style="3" customWidth="1"/>
    <col min="11270" max="11270" width="18.33203125" style="3" customWidth="1"/>
    <col min="11271" max="11271" width="0" style="3" hidden="1" customWidth="1"/>
    <col min="11272" max="11272" width="9.109375" style="3"/>
    <col min="11273" max="11273" width="19" style="3" bestFit="1" customWidth="1"/>
    <col min="11274" max="11520" width="9.109375" style="3"/>
    <col min="11521" max="11521" width="13.44140625" style="3" customWidth="1"/>
    <col min="11522" max="11522" width="28.33203125" style="3" customWidth="1"/>
    <col min="11523" max="11523" width="8.6640625" style="3" customWidth="1"/>
    <col min="11524" max="11524" width="11" style="3" customWidth="1"/>
    <col min="11525" max="11525" width="18.44140625" style="3" customWidth="1"/>
    <col min="11526" max="11526" width="18.33203125" style="3" customWidth="1"/>
    <col min="11527" max="11527" width="0" style="3" hidden="1" customWidth="1"/>
    <col min="11528" max="11528" width="9.109375" style="3"/>
    <col min="11529" max="11529" width="19" style="3" bestFit="1" customWidth="1"/>
    <col min="11530" max="11776" width="9.109375" style="3"/>
    <col min="11777" max="11777" width="13.44140625" style="3" customWidth="1"/>
    <col min="11778" max="11778" width="28.33203125" style="3" customWidth="1"/>
    <col min="11779" max="11779" width="8.6640625" style="3" customWidth="1"/>
    <col min="11780" max="11780" width="11" style="3" customWidth="1"/>
    <col min="11781" max="11781" width="18.44140625" style="3" customWidth="1"/>
    <col min="11782" max="11782" width="18.33203125" style="3" customWidth="1"/>
    <col min="11783" max="11783" width="0" style="3" hidden="1" customWidth="1"/>
    <col min="11784" max="11784" width="9.109375" style="3"/>
    <col min="11785" max="11785" width="19" style="3" bestFit="1" customWidth="1"/>
    <col min="11786" max="12032" width="9.109375" style="3"/>
    <col min="12033" max="12033" width="13.44140625" style="3" customWidth="1"/>
    <col min="12034" max="12034" width="28.33203125" style="3" customWidth="1"/>
    <col min="12035" max="12035" width="8.6640625" style="3" customWidth="1"/>
    <col min="12036" max="12036" width="11" style="3" customWidth="1"/>
    <col min="12037" max="12037" width="18.44140625" style="3" customWidth="1"/>
    <col min="12038" max="12038" width="18.33203125" style="3" customWidth="1"/>
    <col min="12039" max="12039" width="0" style="3" hidden="1" customWidth="1"/>
    <col min="12040" max="12040" width="9.109375" style="3"/>
    <col min="12041" max="12041" width="19" style="3" bestFit="1" customWidth="1"/>
    <col min="12042" max="12288" width="9.109375" style="3"/>
    <col min="12289" max="12289" width="13.44140625" style="3" customWidth="1"/>
    <col min="12290" max="12290" width="28.33203125" style="3" customWidth="1"/>
    <col min="12291" max="12291" width="8.6640625" style="3" customWidth="1"/>
    <col min="12292" max="12292" width="11" style="3" customWidth="1"/>
    <col min="12293" max="12293" width="18.44140625" style="3" customWidth="1"/>
    <col min="12294" max="12294" width="18.33203125" style="3" customWidth="1"/>
    <col min="12295" max="12295" width="0" style="3" hidden="1" customWidth="1"/>
    <col min="12296" max="12296" width="9.109375" style="3"/>
    <col min="12297" max="12297" width="19" style="3" bestFit="1" customWidth="1"/>
    <col min="12298" max="12544" width="9.109375" style="3"/>
    <col min="12545" max="12545" width="13.44140625" style="3" customWidth="1"/>
    <col min="12546" max="12546" width="28.33203125" style="3" customWidth="1"/>
    <col min="12547" max="12547" width="8.6640625" style="3" customWidth="1"/>
    <col min="12548" max="12548" width="11" style="3" customWidth="1"/>
    <col min="12549" max="12549" width="18.44140625" style="3" customWidth="1"/>
    <col min="12550" max="12550" width="18.33203125" style="3" customWidth="1"/>
    <col min="12551" max="12551" width="0" style="3" hidden="1" customWidth="1"/>
    <col min="12552" max="12552" width="9.109375" style="3"/>
    <col min="12553" max="12553" width="19" style="3" bestFit="1" customWidth="1"/>
    <col min="12554" max="12800" width="9.109375" style="3"/>
    <col min="12801" max="12801" width="13.44140625" style="3" customWidth="1"/>
    <col min="12802" max="12802" width="28.33203125" style="3" customWidth="1"/>
    <col min="12803" max="12803" width="8.6640625" style="3" customWidth="1"/>
    <col min="12804" max="12804" width="11" style="3" customWidth="1"/>
    <col min="12805" max="12805" width="18.44140625" style="3" customWidth="1"/>
    <col min="12806" max="12806" width="18.33203125" style="3" customWidth="1"/>
    <col min="12807" max="12807" width="0" style="3" hidden="1" customWidth="1"/>
    <col min="12808" max="12808" width="9.109375" style="3"/>
    <col min="12809" max="12809" width="19" style="3" bestFit="1" customWidth="1"/>
    <col min="12810" max="13056" width="9.109375" style="3"/>
    <col min="13057" max="13057" width="13.44140625" style="3" customWidth="1"/>
    <col min="13058" max="13058" width="28.33203125" style="3" customWidth="1"/>
    <col min="13059" max="13059" width="8.6640625" style="3" customWidth="1"/>
    <col min="13060" max="13060" width="11" style="3" customWidth="1"/>
    <col min="13061" max="13061" width="18.44140625" style="3" customWidth="1"/>
    <col min="13062" max="13062" width="18.33203125" style="3" customWidth="1"/>
    <col min="13063" max="13063" width="0" style="3" hidden="1" customWidth="1"/>
    <col min="13064" max="13064" width="9.109375" style="3"/>
    <col min="13065" max="13065" width="19" style="3" bestFit="1" customWidth="1"/>
    <col min="13066" max="13312" width="9.109375" style="3"/>
    <col min="13313" max="13313" width="13.44140625" style="3" customWidth="1"/>
    <col min="13314" max="13314" width="28.33203125" style="3" customWidth="1"/>
    <col min="13315" max="13315" width="8.6640625" style="3" customWidth="1"/>
    <col min="13316" max="13316" width="11" style="3" customWidth="1"/>
    <col min="13317" max="13317" width="18.44140625" style="3" customWidth="1"/>
    <col min="13318" max="13318" width="18.33203125" style="3" customWidth="1"/>
    <col min="13319" max="13319" width="0" style="3" hidden="1" customWidth="1"/>
    <col min="13320" max="13320" width="9.109375" style="3"/>
    <col min="13321" max="13321" width="19" style="3" bestFit="1" customWidth="1"/>
    <col min="13322" max="13568" width="9.109375" style="3"/>
    <col min="13569" max="13569" width="13.44140625" style="3" customWidth="1"/>
    <col min="13570" max="13570" width="28.33203125" style="3" customWidth="1"/>
    <col min="13571" max="13571" width="8.6640625" style="3" customWidth="1"/>
    <col min="13572" max="13572" width="11" style="3" customWidth="1"/>
    <col min="13573" max="13573" width="18.44140625" style="3" customWidth="1"/>
    <col min="13574" max="13574" width="18.33203125" style="3" customWidth="1"/>
    <col min="13575" max="13575" width="0" style="3" hidden="1" customWidth="1"/>
    <col min="13576" max="13576" width="9.109375" style="3"/>
    <col min="13577" max="13577" width="19" style="3" bestFit="1" customWidth="1"/>
    <col min="13578" max="13824" width="9.109375" style="3"/>
    <col min="13825" max="13825" width="13.44140625" style="3" customWidth="1"/>
    <col min="13826" max="13826" width="28.33203125" style="3" customWidth="1"/>
    <col min="13827" max="13827" width="8.6640625" style="3" customWidth="1"/>
    <col min="13828" max="13828" width="11" style="3" customWidth="1"/>
    <col min="13829" max="13829" width="18.44140625" style="3" customWidth="1"/>
    <col min="13830" max="13830" width="18.33203125" style="3" customWidth="1"/>
    <col min="13831" max="13831" width="0" style="3" hidden="1" customWidth="1"/>
    <col min="13832" max="13832" width="9.109375" style="3"/>
    <col min="13833" max="13833" width="19" style="3" bestFit="1" customWidth="1"/>
    <col min="13834" max="14080" width="9.109375" style="3"/>
    <col min="14081" max="14081" width="13.44140625" style="3" customWidth="1"/>
    <col min="14082" max="14082" width="28.33203125" style="3" customWidth="1"/>
    <col min="14083" max="14083" width="8.6640625" style="3" customWidth="1"/>
    <col min="14084" max="14084" width="11" style="3" customWidth="1"/>
    <col min="14085" max="14085" width="18.44140625" style="3" customWidth="1"/>
    <col min="14086" max="14086" width="18.33203125" style="3" customWidth="1"/>
    <col min="14087" max="14087" width="0" style="3" hidden="1" customWidth="1"/>
    <col min="14088" max="14088" width="9.109375" style="3"/>
    <col min="14089" max="14089" width="19" style="3" bestFit="1" customWidth="1"/>
    <col min="14090" max="14336" width="9.109375" style="3"/>
    <col min="14337" max="14337" width="13.44140625" style="3" customWidth="1"/>
    <col min="14338" max="14338" width="28.33203125" style="3" customWidth="1"/>
    <col min="14339" max="14339" width="8.6640625" style="3" customWidth="1"/>
    <col min="14340" max="14340" width="11" style="3" customWidth="1"/>
    <col min="14341" max="14341" width="18.44140625" style="3" customWidth="1"/>
    <col min="14342" max="14342" width="18.33203125" style="3" customWidth="1"/>
    <col min="14343" max="14343" width="0" style="3" hidden="1" customWidth="1"/>
    <col min="14344" max="14344" width="9.109375" style="3"/>
    <col min="14345" max="14345" width="19" style="3" bestFit="1" customWidth="1"/>
    <col min="14346" max="14592" width="9.109375" style="3"/>
    <col min="14593" max="14593" width="13.44140625" style="3" customWidth="1"/>
    <col min="14594" max="14594" width="28.33203125" style="3" customWidth="1"/>
    <col min="14595" max="14595" width="8.6640625" style="3" customWidth="1"/>
    <col min="14596" max="14596" width="11" style="3" customWidth="1"/>
    <col min="14597" max="14597" width="18.44140625" style="3" customWidth="1"/>
    <col min="14598" max="14598" width="18.33203125" style="3" customWidth="1"/>
    <col min="14599" max="14599" width="0" style="3" hidden="1" customWidth="1"/>
    <col min="14600" max="14600" width="9.109375" style="3"/>
    <col min="14601" max="14601" width="19" style="3" bestFit="1" customWidth="1"/>
    <col min="14602" max="14848" width="9.109375" style="3"/>
    <col min="14849" max="14849" width="13.44140625" style="3" customWidth="1"/>
    <col min="14850" max="14850" width="28.33203125" style="3" customWidth="1"/>
    <col min="14851" max="14851" width="8.6640625" style="3" customWidth="1"/>
    <col min="14852" max="14852" width="11" style="3" customWidth="1"/>
    <col min="14853" max="14853" width="18.44140625" style="3" customWidth="1"/>
    <col min="14854" max="14854" width="18.33203125" style="3" customWidth="1"/>
    <col min="14855" max="14855" width="0" style="3" hidden="1" customWidth="1"/>
    <col min="14856" max="14856" width="9.109375" style="3"/>
    <col min="14857" max="14857" width="19" style="3" bestFit="1" customWidth="1"/>
    <col min="14858" max="15104" width="9.109375" style="3"/>
    <col min="15105" max="15105" width="13.44140625" style="3" customWidth="1"/>
    <col min="15106" max="15106" width="28.33203125" style="3" customWidth="1"/>
    <col min="15107" max="15107" width="8.6640625" style="3" customWidth="1"/>
    <col min="15108" max="15108" width="11" style="3" customWidth="1"/>
    <col min="15109" max="15109" width="18.44140625" style="3" customWidth="1"/>
    <col min="15110" max="15110" width="18.33203125" style="3" customWidth="1"/>
    <col min="15111" max="15111" width="0" style="3" hidden="1" customWidth="1"/>
    <col min="15112" max="15112" width="9.109375" style="3"/>
    <col min="15113" max="15113" width="19" style="3" bestFit="1" customWidth="1"/>
    <col min="15114" max="15360" width="9.109375" style="3"/>
    <col min="15361" max="15361" width="13.44140625" style="3" customWidth="1"/>
    <col min="15362" max="15362" width="28.33203125" style="3" customWidth="1"/>
    <col min="15363" max="15363" width="8.6640625" style="3" customWidth="1"/>
    <col min="15364" max="15364" width="11" style="3" customWidth="1"/>
    <col min="15365" max="15365" width="18.44140625" style="3" customWidth="1"/>
    <col min="15366" max="15366" width="18.33203125" style="3" customWidth="1"/>
    <col min="15367" max="15367" width="0" style="3" hidden="1" customWidth="1"/>
    <col min="15368" max="15368" width="9.109375" style="3"/>
    <col min="15369" max="15369" width="19" style="3" bestFit="1" customWidth="1"/>
    <col min="15370" max="15616" width="9.109375" style="3"/>
    <col min="15617" max="15617" width="13.44140625" style="3" customWidth="1"/>
    <col min="15618" max="15618" width="28.33203125" style="3" customWidth="1"/>
    <col min="15619" max="15619" width="8.6640625" style="3" customWidth="1"/>
    <col min="15620" max="15620" width="11" style="3" customWidth="1"/>
    <col min="15621" max="15621" width="18.44140625" style="3" customWidth="1"/>
    <col min="15622" max="15622" width="18.33203125" style="3" customWidth="1"/>
    <col min="15623" max="15623" width="0" style="3" hidden="1" customWidth="1"/>
    <col min="15624" max="15624" width="9.109375" style="3"/>
    <col min="15625" max="15625" width="19" style="3" bestFit="1" customWidth="1"/>
    <col min="15626" max="15872" width="9.109375" style="3"/>
    <col min="15873" max="15873" width="13.44140625" style="3" customWidth="1"/>
    <col min="15874" max="15874" width="28.33203125" style="3" customWidth="1"/>
    <col min="15875" max="15875" width="8.6640625" style="3" customWidth="1"/>
    <col min="15876" max="15876" width="11" style="3" customWidth="1"/>
    <col min="15877" max="15877" width="18.44140625" style="3" customWidth="1"/>
    <col min="15878" max="15878" width="18.33203125" style="3" customWidth="1"/>
    <col min="15879" max="15879" width="0" style="3" hidden="1" customWidth="1"/>
    <col min="15880" max="15880" width="9.109375" style="3"/>
    <col min="15881" max="15881" width="19" style="3" bestFit="1" customWidth="1"/>
    <col min="15882" max="16128" width="9.109375" style="3"/>
    <col min="16129" max="16129" width="13.44140625" style="3" customWidth="1"/>
    <col min="16130" max="16130" width="28.33203125" style="3" customWidth="1"/>
    <col min="16131" max="16131" width="8.6640625" style="3" customWidth="1"/>
    <col min="16132" max="16132" width="11" style="3" customWidth="1"/>
    <col min="16133" max="16133" width="18.44140625" style="3" customWidth="1"/>
    <col min="16134" max="16134" width="18.33203125" style="3" customWidth="1"/>
    <col min="16135" max="16135" width="0" style="3" hidden="1" customWidth="1"/>
    <col min="16136" max="16136" width="9.109375" style="3"/>
    <col min="16137" max="16137" width="19" style="3" bestFit="1" customWidth="1"/>
    <col min="16138" max="16384" width="9.109375" style="3"/>
  </cols>
  <sheetData>
    <row r="1" spans="1:10" x14ac:dyDescent="0.3">
      <c r="A1" s="1" t="s">
        <v>0</v>
      </c>
      <c r="B1" s="1"/>
      <c r="E1" s="106" t="s">
        <v>1</v>
      </c>
      <c r="F1" s="106"/>
    </row>
    <row r="2" spans="1:10" x14ac:dyDescent="0.3">
      <c r="A2" s="1" t="s">
        <v>2</v>
      </c>
      <c r="B2" s="1"/>
      <c r="E2" s="106" t="s">
        <v>3</v>
      </c>
      <c r="F2" s="106"/>
    </row>
    <row r="3" spans="1:10" x14ac:dyDescent="0.3">
      <c r="A3" s="1" t="s">
        <v>4</v>
      </c>
      <c r="B3" s="1"/>
      <c r="F3" s="1" t="s">
        <v>5</v>
      </c>
    </row>
    <row r="5" spans="1:10" ht="18.600000000000001" x14ac:dyDescent="0.3">
      <c r="A5" s="107" t="s">
        <v>6</v>
      </c>
      <c r="B5" s="107"/>
      <c r="C5" s="107"/>
      <c r="D5" s="107"/>
      <c r="E5" s="107"/>
      <c r="F5" s="107"/>
    </row>
    <row r="7" spans="1:10" x14ac:dyDescent="0.3">
      <c r="F7" s="4" t="s">
        <v>7</v>
      </c>
    </row>
    <row r="8" spans="1:10" x14ac:dyDescent="0.3">
      <c r="A8" s="100" t="s">
        <v>8</v>
      </c>
      <c r="B8" s="100"/>
      <c r="C8" s="100" t="s">
        <v>9</v>
      </c>
      <c r="D8" s="100" t="s">
        <v>10</v>
      </c>
      <c r="E8" s="100" t="s">
        <v>11</v>
      </c>
      <c r="F8" s="100" t="s">
        <v>12</v>
      </c>
    </row>
    <row r="9" spans="1:10" x14ac:dyDescent="0.3">
      <c r="A9" s="100"/>
      <c r="B9" s="100"/>
      <c r="C9" s="100"/>
      <c r="D9" s="100"/>
      <c r="E9" s="100"/>
      <c r="F9" s="100"/>
    </row>
    <row r="10" spans="1:10" ht="16.5" x14ac:dyDescent="0.25">
      <c r="A10" s="101">
        <v>1</v>
      </c>
      <c r="B10" s="101"/>
      <c r="C10" s="5">
        <v>2</v>
      </c>
      <c r="D10" s="5">
        <v>3</v>
      </c>
      <c r="E10" s="6">
        <v>4</v>
      </c>
      <c r="F10" s="6">
        <v>5</v>
      </c>
    </row>
    <row r="11" spans="1:10" x14ac:dyDescent="0.3">
      <c r="A11" s="104" t="s">
        <v>13</v>
      </c>
      <c r="B11" s="104"/>
      <c r="C11" s="5"/>
      <c r="D11" s="5"/>
      <c r="E11" s="7"/>
      <c r="F11" s="7"/>
    </row>
    <row r="12" spans="1:10" x14ac:dyDescent="0.3">
      <c r="A12" s="8" t="s">
        <v>14</v>
      </c>
      <c r="B12" s="8"/>
      <c r="C12" s="9">
        <v>100</v>
      </c>
      <c r="D12" s="9"/>
      <c r="E12" s="13">
        <v>123517826969</v>
      </c>
      <c r="F12" s="13">
        <v>107736493131</v>
      </c>
      <c r="I12" s="29"/>
      <c r="J12" s="29"/>
    </row>
    <row r="13" spans="1:10" x14ac:dyDescent="0.3">
      <c r="A13" s="8" t="s">
        <v>15</v>
      </c>
      <c r="B13" s="8"/>
      <c r="C13" s="9">
        <v>110</v>
      </c>
      <c r="D13" s="9"/>
      <c r="E13" s="13">
        <v>1195836661</v>
      </c>
      <c r="F13" s="13">
        <v>1098463081</v>
      </c>
      <c r="I13" s="29"/>
      <c r="J13" s="29"/>
    </row>
    <row r="14" spans="1:10" x14ac:dyDescent="0.3">
      <c r="A14" s="105" t="s">
        <v>16</v>
      </c>
      <c r="B14" s="105"/>
      <c r="C14" s="5">
        <v>111</v>
      </c>
      <c r="D14" s="5" t="s">
        <v>17</v>
      </c>
      <c r="E14" s="12">
        <v>1195836661</v>
      </c>
      <c r="F14" s="12">
        <v>1098463081</v>
      </c>
      <c r="I14" s="29"/>
      <c r="J14" s="29"/>
    </row>
    <row r="15" spans="1:10" x14ac:dyDescent="0.3">
      <c r="A15" s="7" t="s">
        <v>18</v>
      </c>
      <c r="B15" s="7"/>
      <c r="C15" s="5">
        <v>112</v>
      </c>
      <c r="D15" s="5"/>
      <c r="E15" s="12"/>
      <c r="F15" s="12"/>
      <c r="I15" s="29"/>
      <c r="J15" s="29"/>
    </row>
    <row r="16" spans="1:10" x14ac:dyDescent="0.3">
      <c r="A16" s="98" t="s">
        <v>19</v>
      </c>
      <c r="B16" s="98"/>
      <c r="C16" s="9">
        <v>120</v>
      </c>
      <c r="D16" s="9" t="s">
        <v>20</v>
      </c>
      <c r="E16" s="13">
        <v>14000000000</v>
      </c>
      <c r="F16" s="13">
        <v>7000000000</v>
      </c>
      <c r="I16" s="29"/>
      <c r="J16" s="29"/>
    </row>
    <row r="17" spans="1:10" x14ac:dyDescent="0.3">
      <c r="A17" s="95" t="s">
        <v>21</v>
      </c>
      <c r="B17" s="95"/>
      <c r="C17" s="5">
        <v>121</v>
      </c>
      <c r="D17" s="5"/>
      <c r="E17" s="12">
        <v>14000000000</v>
      </c>
      <c r="F17" s="12">
        <v>7000000000</v>
      </c>
      <c r="I17" s="29"/>
      <c r="J17" s="29"/>
    </row>
    <row r="18" spans="1:10" x14ac:dyDescent="0.3">
      <c r="A18" s="95" t="s">
        <v>22</v>
      </c>
      <c r="B18" s="95"/>
      <c r="C18" s="5">
        <v>129</v>
      </c>
      <c r="D18" s="5"/>
      <c r="E18" s="12"/>
      <c r="F18" s="12"/>
      <c r="I18" s="29"/>
      <c r="J18" s="29"/>
    </row>
    <row r="19" spans="1:10" x14ac:dyDescent="0.3">
      <c r="A19" s="98" t="s">
        <v>23</v>
      </c>
      <c r="B19" s="98"/>
      <c r="C19" s="9">
        <v>130</v>
      </c>
      <c r="D19" s="9"/>
      <c r="E19" s="13">
        <v>45318198234</v>
      </c>
      <c r="F19" s="13">
        <v>44767319338</v>
      </c>
      <c r="I19" s="29"/>
      <c r="J19" s="29"/>
    </row>
    <row r="20" spans="1:10" x14ac:dyDescent="0.3">
      <c r="A20" s="95" t="s">
        <v>24</v>
      </c>
      <c r="B20" s="95"/>
      <c r="C20" s="5">
        <v>131</v>
      </c>
      <c r="D20" s="5"/>
      <c r="E20" s="12">
        <v>40371944651</v>
      </c>
      <c r="F20" s="12">
        <v>39486718077</v>
      </c>
      <c r="I20" s="29"/>
      <c r="J20" s="29"/>
    </row>
    <row r="21" spans="1:10" x14ac:dyDescent="0.3">
      <c r="A21" s="95" t="s">
        <v>25</v>
      </c>
      <c r="B21" s="95"/>
      <c r="C21" s="5">
        <v>132</v>
      </c>
      <c r="D21" s="5"/>
      <c r="E21" s="12">
        <v>4557543984</v>
      </c>
      <c r="F21" s="12">
        <v>4987507128</v>
      </c>
      <c r="I21" s="29"/>
      <c r="J21" s="29"/>
    </row>
    <row r="22" spans="1:10" x14ac:dyDescent="0.3">
      <c r="A22" s="95" t="s">
        <v>26</v>
      </c>
      <c r="B22" s="95"/>
      <c r="C22" s="5">
        <v>133</v>
      </c>
      <c r="D22" s="5"/>
      <c r="E22" s="12"/>
      <c r="F22" s="12"/>
      <c r="I22" s="29"/>
      <c r="J22" s="29"/>
    </row>
    <row r="23" spans="1:10" x14ac:dyDescent="0.3">
      <c r="A23" s="102" t="s">
        <v>27</v>
      </c>
      <c r="B23" s="103"/>
      <c r="C23" s="5">
        <v>134</v>
      </c>
      <c r="D23" s="5"/>
      <c r="E23" s="12"/>
      <c r="F23" s="12"/>
      <c r="I23" s="29"/>
      <c r="J23" s="29"/>
    </row>
    <row r="24" spans="1:10" x14ac:dyDescent="0.3">
      <c r="A24" s="95" t="s">
        <v>28</v>
      </c>
      <c r="B24" s="95"/>
      <c r="C24" s="5">
        <v>135</v>
      </c>
      <c r="D24" s="5" t="s">
        <v>29</v>
      </c>
      <c r="E24" s="12">
        <v>388709599</v>
      </c>
      <c r="F24" s="12">
        <v>293094133</v>
      </c>
      <c r="G24" s="3">
        <f>698158999-8000000-41843999-330315000+150044</f>
        <v>318150044</v>
      </c>
      <c r="I24" s="29"/>
      <c r="J24" s="29"/>
    </row>
    <row r="25" spans="1:10" x14ac:dyDescent="0.3">
      <c r="A25" s="95" t="s">
        <v>30</v>
      </c>
      <c r="B25" s="95"/>
      <c r="C25" s="5">
        <v>139</v>
      </c>
      <c r="D25" s="5"/>
      <c r="E25" s="12"/>
      <c r="F25" s="12"/>
      <c r="I25" s="29"/>
      <c r="J25" s="29"/>
    </row>
    <row r="26" spans="1:10" x14ac:dyDescent="0.3">
      <c r="A26" s="98" t="s">
        <v>31</v>
      </c>
      <c r="B26" s="98"/>
      <c r="C26" s="9">
        <v>140</v>
      </c>
      <c r="D26" s="9"/>
      <c r="E26" s="13">
        <v>55301912482</v>
      </c>
      <c r="F26" s="13">
        <v>49521929043</v>
      </c>
      <c r="I26" s="29"/>
      <c r="J26" s="29"/>
    </row>
    <row r="27" spans="1:10" x14ac:dyDescent="0.3">
      <c r="A27" s="95" t="s">
        <v>32</v>
      </c>
      <c r="B27" s="95"/>
      <c r="C27" s="5">
        <v>141</v>
      </c>
      <c r="D27" s="5" t="s">
        <v>33</v>
      </c>
      <c r="E27" s="12">
        <v>55301912482</v>
      </c>
      <c r="F27" s="12">
        <v>49521929043</v>
      </c>
      <c r="I27" s="29"/>
      <c r="J27" s="29"/>
    </row>
    <row r="28" spans="1:10" x14ac:dyDescent="0.3">
      <c r="A28" s="95" t="s">
        <v>34</v>
      </c>
      <c r="B28" s="95"/>
      <c r="C28" s="5">
        <v>149</v>
      </c>
      <c r="D28" s="5"/>
      <c r="E28" s="12"/>
      <c r="F28" s="12"/>
      <c r="I28" s="29"/>
      <c r="J28" s="29"/>
    </row>
    <row r="29" spans="1:10" x14ac:dyDescent="0.3">
      <c r="A29" s="98" t="s">
        <v>35</v>
      </c>
      <c r="B29" s="98"/>
      <c r="C29" s="9">
        <v>150</v>
      </c>
      <c r="D29" s="9"/>
      <c r="E29" s="13">
        <v>7701879592</v>
      </c>
      <c r="F29" s="13">
        <v>5348781669</v>
      </c>
      <c r="I29" s="29"/>
      <c r="J29" s="29"/>
    </row>
    <row r="30" spans="1:10" x14ac:dyDescent="0.3">
      <c r="A30" s="95" t="s">
        <v>36</v>
      </c>
      <c r="B30" s="95"/>
      <c r="C30" s="5">
        <v>151</v>
      </c>
      <c r="D30" s="5"/>
      <c r="E30" s="12">
        <v>1220589019</v>
      </c>
      <c r="F30" s="12">
        <v>380979226</v>
      </c>
      <c r="I30" s="29"/>
      <c r="J30" s="29"/>
    </row>
    <row r="31" spans="1:10" x14ac:dyDescent="0.3">
      <c r="A31" s="95" t="s">
        <v>37</v>
      </c>
      <c r="B31" s="95"/>
      <c r="C31" s="5">
        <v>152</v>
      </c>
      <c r="D31" s="5"/>
      <c r="E31" s="12">
        <v>5435676813</v>
      </c>
      <c r="F31" s="12">
        <v>4702978703</v>
      </c>
      <c r="I31" s="29"/>
      <c r="J31" s="29"/>
    </row>
    <row r="32" spans="1:10" x14ac:dyDescent="0.3">
      <c r="A32" s="95" t="s">
        <v>38</v>
      </c>
      <c r="B32" s="95"/>
      <c r="C32" s="5">
        <v>154</v>
      </c>
      <c r="D32" s="5" t="s">
        <v>39</v>
      </c>
      <c r="E32" s="12">
        <v>212531760</v>
      </c>
      <c r="F32" s="12">
        <v>264823740</v>
      </c>
      <c r="I32" s="29"/>
      <c r="J32" s="29"/>
    </row>
    <row r="33" spans="1:10" x14ac:dyDescent="0.3">
      <c r="A33" s="95" t="s">
        <v>40</v>
      </c>
      <c r="B33" s="95"/>
      <c r="C33" s="5">
        <v>158</v>
      </c>
      <c r="D33" s="5"/>
      <c r="E33" s="12">
        <v>833082000</v>
      </c>
      <c r="F33" s="12"/>
      <c r="I33" s="29"/>
      <c r="J33" s="29"/>
    </row>
    <row r="34" spans="1:10" x14ac:dyDescent="0.3">
      <c r="A34" s="98" t="s">
        <v>41</v>
      </c>
      <c r="B34" s="98"/>
      <c r="C34" s="9">
        <v>200</v>
      </c>
      <c r="D34" s="9"/>
      <c r="E34" s="13">
        <v>89285164156</v>
      </c>
      <c r="F34" s="13">
        <v>82476345621</v>
      </c>
      <c r="I34" s="29"/>
      <c r="J34" s="29"/>
    </row>
    <row r="35" spans="1:10" x14ac:dyDescent="0.3">
      <c r="A35" s="98" t="s">
        <v>42</v>
      </c>
      <c r="B35" s="98"/>
      <c r="C35" s="9">
        <v>210</v>
      </c>
      <c r="D35" s="9"/>
      <c r="E35" s="13">
        <v>278770000</v>
      </c>
      <c r="F35" s="13">
        <v>368601000</v>
      </c>
      <c r="I35" s="29"/>
      <c r="J35" s="29"/>
    </row>
    <row r="36" spans="1:10" x14ac:dyDescent="0.3">
      <c r="A36" s="95" t="s">
        <v>43</v>
      </c>
      <c r="B36" s="95"/>
      <c r="C36" s="5">
        <v>211</v>
      </c>
      <c r="D36" s="5"/>
      <c r="E36" s="12"/>
      <c r="F36" s="12"/>
      <c r="I36" s="29"/>
      <c r="J36" s="29"/>
    </row>
    <row r="37" spans="1:10" x14ac:dyDescent="0.3">
      <c r="A37" s="95" t="s">
        <v>44</v>
      </c>
      <c r="B37" s="95"/>
      <c r="C37" s="5">
        <v>212</v>
      </c>
      <c r="D37" s="5"/>
      <c r="E37" s="12"/>
      <c r="F37" s="12"/>
      <c r="I37" s="29"/>
      <c r="J37" s="29"/>
    </row>
    <row r="38" spans="1:10" x14ac:dyDescent="0.3">
      <c r="A38" s="95" t="s">
        <v>45</v>
      </c>
      <c r="B38" s="95"/>
      <c r="C38" s="5">
        <v>213</v>
      </c>
      <c r="D38" s="5" t="s">
        <v>46</v>
      </c>
      <c r="E38" s="12"/>
      <c r="F38" s="12"/>
      <c r="I38" s="29"/>
      <c r="J38" s="29"/>
    </row>
    <row r="39" spans="1:10" x14ac:dyDescent="0.3">
      <c r="A39" s="95" t="s">
        <v>47</v>
      </c>
      <c r="B39" s="95"/>
      <c r="C39" s="5">
        <v>218</v>
      </c>
      <c r="D39" s="5" t="s">
        <v>48</v>
      </c>
      <c r="E39" s="12">
        <v>278770000</v>
      </c>
      <c r="F39" s="12">
        <v>368601000</v>
      </c>
      <c r="I39" s="29"/>
      <c r="J39" s="29"/>
    </row>
    <row r="40" spans="1:10" x14ac:dyDescent="0.3">
      <c r="A40" s="95" t="s">
        <v>49</v>
      </c>
      <c r="B40" s="95"/>
      <c r="C40" s="5">
        <v>219</v>
      </c>
      <c r="D40" s="5"/>
      <c r="E40" s="12"/>
      <c r="F40" s="12"/>
      <c r="I40" s="29"/>
      <c r="J40" s="29"/>
    </row>
    <row r="41" spans="1:10" x14ac:dyDescent="0.3">
      <c r="A41" s="98" t="s">
        <v>50</v>
      </c>
      <c r="B41" s="98"/>
      <c r="C41" s="9">
        <v>220</v>
      </c>
      <c r="D41" s="9"/>
      <c r="E41" s="13">
        <v>86199199428</v>
      </c>
      <c r="F41" s="13">
        <v>79466875109</v>
      </c>
      <c r="I41" s="29"/>
      <c r="J41" s="29"/>
    </row>
    <row r="42" spans="1:10" x14ac:dyDescent="0.3">
      <c r="A42" s="95" t="s">
        <v>51</v>
      </c>
      <c r="B42" s="95"/>
      <c r="C42" s="5">
        <v>221</v>
      </c>
      <c r="D42" s="5" t="s">
        <v>52</v>
      </c>
      <c r="E42" s="12">
        <v>63484879794</v>
      </c>
      <c r="F42" s="12">
        <v>62247423942</v>
      </c>
      <c r="I42" s="29"/>
      <c r="J42" s="29"/>
    </row>
    <row r="43" spans="1:10" x14ac:dyDescent="0.3">
      <c r="A43" s="95" t="s">
        <v>53</v>
      </c>
      <c r="B43" s="95"/>
      <c r="C43" s="5">
        <v>222</v>
      </c>
      <c r="D43" s="5"/>
      <c r="E43" s="12">
        <v>87758804535</v>
      </c>
      <c r="F43" s="12">
        <v>84004298742</v>
      </c>
      <c r="I43" s="29"/>
      <c r="J43" s="29"/>
    </row>
    <row r="44" spans="1:10" x14ac:dyDescent="0.3">
      <c r="A44" s="95" t="s">
        <v>54</v>
      </c>
      <c r="B44" s="95"/>
      <c r="C44" s="5">
        <v>223</v>
      </c>
      <c r="D44" s="5"/>
      <c r="E44" s="12">
        <v>-24273924741</v>
      </c>
      <c r="F44" s="12">
        <v>-21756874800</v>
      </c>
      <c r="I44" s="29"/>
      <c r="J44" s="29"/>
    </row>
    <row r="45" spans="1:10" x14ac:dyDescent="0.3">
      <c r="A45" s="95" t="s">
        <v>55</v>
      </c>
      <c r="B45" s="95"/>
      <c r="C45" s="5">
        <v>224</v>
      </c>
      <c r="D45" s="5" t="s">
        <v>56</v>
      </c>
      <c r="E45" s="12"/>
      <c r="F45" s="12"/>
      <c r="I45" s="29"/>
      <c r="J45" s="29"/>
    </row>
    <row r="46" spans="1:10" x14ac:dyDescent="0.3">
      <c r="A46" s="95" t="s">
        <v>53</v>
      </c>
      <c r="B46" s="95"/>
      <c r="C46" s="5">
        <v>225</v>
      </c>
      <c r="D46" s="5"/>
      <c r="E46" s="12"/>
      <c r="F46" s="12"/>
      <c r="I46" s="29"/>
      <c r="J46" s="29"/>
    </row>
    <row r="47" spans="1:10" x14ac:dyDescent="0.3">
      <c r="A47" s="95" t="s">
        <v>54</v>
      </c>
      <c r="B47" s="95"/>
      <c r="C47" s="5">
        <v>226</v>
      </c>
      <c r="D47" s="5"/>
      <c r="E47" s="12"/>
      <c r="F47" s="12"/>
      <c r="I47" s="29"/>
      <c r="J47" s="29"/>
    </row>
    <row r="48" spans="1:10" x14ac:dyDescent="0.3">
      <c r="A48" s="95" t="s">
        <v>57</v>
      </c>
      <c r="B48" s="95"/>
      <c r="C48" s="5">
        <v>227</v>
      </c>
      <c r="D48" s="5" t="s">
        <v>58</v>
      </c>
      <c r="E48" s="12">
        <v>14403435430</v>
      </c>
      <c r="F48" s="12">
        <v>14561924254</v>
      </c>
      <c r="I48" s="29"/>
      <c r="J48" s="29"/>
    </row>
    <row r="49" spans="1:10" x14ac:dyDescent="0.3">
      <c r="A49" s="95" t="s">
        <v>53</v>
      </c>
      <c r="B49" s="95"/>
      <c r="C49" s="5">
        <v>228</v>
      </c>
      <c r="D49" s="5"/>
      <c r="E49" s="12">
        <v>15188574495</v>
      </c>
      <c r="F49" s="12">
        <v>15188574495</v>
      </c>
      <c r="I49" s="29"/>
      <c r="J49" s="29"/>
    </row>
    <row r="50" spans="1:10" x14ac:dyDescent="0.3">
      <c r="A50" s="95" t="s">
        <v>54</v>
      </c>
      <c r="B50" s="95"/>
      <c r="C50" s="5">
        <v>229</v>
      </c>
      <c r="D50" s="5"/>
      <c r="E50" s="12">
        <v>-785139065</v>
      </c>
      <c r="F50" s="12">
        <v>-626650241</v>
      </c>
      <c r="I50" s="29"/>
      <c r="J50" s="29"/>
    </row>
    <row r="51" spans="1:10" x14ac:dyDescent="0.3">
      <c r="A51" s="95" t="s">
        <v>59</v>
      </c>
      <c r="B51" s="95"/>
      <c r="C51" s="5">
        <v>230</v>
      </c>
      <c r="D51" s="5" t="s">
        <v>60</v>
      </c>
      <c r="E51" s="12">
        <v>8310884204</v>
      </c>
      <c r="F51" s="12">
        <v>2657526913</v>
      </c>
      <c r="I51" s="29"/>
      <c r="J51" s="29"/>
    </row>
    <row r="52" spans="1:10" x14ac:dyDescent="0.3">
      <c r="A52" s="98" t="s">
        <v>61</v>
      </c>
      <c r="B52" s="98"/>
      <c r="C52" s="9">
        <v>240</v>
      </c>
      <c r="D52" s="9" t="s">
        <v>62</v>
      </c>
      <c r="E52" s="12"/>
      <c r="F52" s="12"/>
      <c r="I52" s="29"/>
      <c r="J52" s="29"/>
    </row>
    <row r="53" spans="1:10" x14ac:dyDescent="0.3">
      <c r="A53" s="95" t="s">
        <v>53</v>
      </c>
      <c r="B53" s="95"/>
      <c r="C53" s="5">
        <v>241</v>
      </c>
      <c r="D53" s="5"/>
      <c r="E53" s="12"/>
      <c r="F53" s="12"/>
      <c r="I53" s="29"/>
      <c r="J53" s="29"/>
    </row>
    <row r="54" spans="1:10" x14ac:dyDescent="0.3">
      <c r="A54" s="95" t="s">
        <v>54</v>
      </c>
      <c r="B54" s="95"/>
      <c r="C54" s="5">
        <v>242</v>
      </c>
      <c r="D54" s="5"/>
      <c r="E54" s="12"/>
      <c r="F54" s="12"/>
      <c r="I54" s="29"/>
      <c r="J54" s="29"/>
    </row>
    <row r="55" spans="1:10" x14ac:dyDescent="0.3">
      <c r="A55" s="98" t="s">
        <v>63</v>
      </c>
      <c r="B55" s="98"/>
      <c r="C55" s="9">
        <v>250</v>
      </c>
      <c r="D55" s="9"/>
      <c r="E55" s="13">
        <v>225500000</v>
      </c>
      <c r="F55" s="13">
        <v>225500000</v>
      </c>
      <c r="I55" s="29"/>
      <c r="J55" s="29"/>
    </row>
    <row r="56" spans="1:10" x14ac:dyDescent="0.3">
      <c r="A56" s="95" t="s">
        <v>64</v>
      </c>
      <c r="B56" s="95"/>
      <c r="C56" s="5">
        <v>251</v>
      </c>
      <c r="D56" s="5"/>
      <c r="E56" s="13"/>
      <c r="F56" s="13"/>
      <c r="I56" s="29"/>
      <c r="J56" s="29"/>
    </row>
    <row r="57" spans="1:10" x14ac:dyDescent="0.3">
      <c r="A57" s="95" t="s">
        <v>65</v>
      </c>
      <c r="B57" s="95"/>
      <c r="C57" s="5">
        <v>252</v>
      </c>
      <c r="D57" s="5"/>
      <c r="E57" s="12"/>
      <c r="F57" s="12"/>
      <c r="I57" s="29"/>
      <c r="J57" s="29"/>
    </row>
    <row r="58" spans="1:10" x14ac:dyDescent="0.3">
      <c r="A58" s="95" t="s">
        <v>66</v>
      </c>
      <c r="B58" s="95"/>
      <c r="C58" s="5">
        <v>258</v>
      </c>
      <c r="D58" s="5" t="s">
        <v>67</v>
      </c>
      <c r="E58" s="12">
        <v>225500000</v>
      </c>
      <c r="F58" s="12">
        <v>225500000</v>
      </c>
      <c r="I58" s="29"/>
      <c r="J58" s="29"/>
    </row>
    <row r="59" spans="1:10" x14ac:dyDescent="0.3">
      <c r="A59" s="95" t="s">
        <v>68</v>
      </c>
      <c r="B59" s="95"/>
      <c r="C59" s="5">
        <v>259</v>
      </c>
      <c r="D59" s="5"/>
      <c r="E59" s="12"/>
      <c r="F59" s="12"/>
      <c r="I59" s="29"/>
      <c r="J59" s="29"/>
    </row>
    <row r="60" spans="1:10" x14ac:dyDescent="0.3">
      <c r="A60" s="98" t="s">
        <v>69</v>
      </c>
      <c r="B60" s="98"/>
      <c r="C60" s="9">
        <v>260</v>
      </c>
      <c r="D60" s="9"/>
      <c r="E60" s="13">
        <v>2581694728</v>
      </c>
      <c r="F60" s="13">
        <v>2415369512</v>
      </c>
      <c r="I60" s="29"/>
      <c r="J60" s="29"/>
    </row>
    <row r="61" spans="1:10" x14ac:dyDescent="0.3">
      <c r="A61" s="95" t="s">
        <v>70</v>
      </c>
      <c r="B61" s="95"/>
      <c r="C61" s="5">
        <v>261</v>
      </c>
      <c r="D61" s="5" t="s">
        <v>71</v>
      </c>
      <c r="E61" s="12">
        <v>2581694728</v>
      </c>
      <c r="F61" s="12">
        <v>2415369512</v>
      </c>
      <c r="I61" s="29"/>
      <c r="J61" s="29"/>
    </row>
    <row r="62" spans="1:10" x14ac:dyDescent="0.3">
      <c r="A62" s="95" t="s">
        <v>72</v>
      </c>
      <c r="B62" s="95"/>
      <c r="C62" s="5">
        <v>262</v>
      </c>
      <c r="D62" s="5" t="s">
        <v>73</v>
      </c>
      <c r="E62" s="7"/>
      <c r="F62" s="7"/>
      <c r="I62" s="29"/>
      <c r="J62" s="29"/>
    </row>
    <row r="63" spans="1:10" x14ac:dyDescent="0.3">
      <c r="A63" s="95" t="s">
        <v>74</v>
      </c>
      <c r="B63" s="95"/>
      <c r="C63" s="5">
        <v>268</v>
      </c>
      <c r="D63" s="5"/>
      <c r="E63" s="7"/>
      <c r="F63" s="7"/>
      <c r="I63" s="29"/>
      <c r="J63" s="29"/>
    </row>
    <row r="64" spans="1:10" x14ac:dyDescent="0.3">
      <c r="A64" s="98" t="s">
        <v>75</v>
      </c>
      <c r="B64" s="98"/>
      <c r="C64" s="9">
        <v>270</v>
      </c>
      <c r="D64" s="9"/>
      <c r="E64" s="11">
        <v>212802991125</v>
      </c>
      <c r="F64" s="11">
        <v>190212838752</v>
      </c>
      <c r="I64" s="30"/>
      <c r="J64" s="30"/>
    </row>
    <row r="65" spans="1:10" ht="16.5" x14ac:dyDescent="0.25">
      <c r="A65" s="4"/>
      <c r="B65" s="4"/>
      <c r="C65" s="14"/>
      <c r="D65" s="14"/>
      <c r="E65" s="4"/>
      <c r="F65" s="4"/>
    </row>
    <row r="66" spans="1:10" ht="16.5" x14ac:dyDescent="0.25">
      <c r="A66" s="4"/>
      <c r="B66" s="4"/>
      <c r="C66" s="14"/>
      <c r="D66" s="14"/>
      <c r="E66" s="4"/>
      <c r="F66" s="4"/>
    </row>
    <row r="67" spans="1:10" ht="27" x14ac:dyDescent="0.3">
      <c r="A67" s="100" t="s">
        <v>76</v>
      </c>
      <c r="B67" s="100"/>
      <c r="C67" s="15" t="s">
        <v>9</v>
      </c>
      <c r="D67" s="15" t="s">
        <v>10</v>
      </c>
      <c r="E67" s="16" t="s">
        <v>11</v>
      </c>
      <c r="F67" s="16" t="s">
        <v>12</v>
      </c>
    </row>
    <row r="68" spans="1:10" s="2" customFormat="1" ht="16.5" x14ac:dyDescent="0.25">
      <c r="A68" s="101">
        <v>1</v>
      </c>
      <c r="B68" s="101"/>
      <c r="C68" s="5">
        <v>2</v>
      </c>
      <c r="D68" s="5">
        <v>3</v>
      </c>
      <c r="E68" s="5">
        <v>4</v>
      </c>
      <c r="F68" s="5">
        <v>5</v>
      </c>
    </row>
    <row r="69" spans="1:10" x14ac:dyDescent="0.3">
      <c r="A69" s="98" t="s">
        <v>77</v>
      </c>
      <c r="B69" s="98"/>
      <c r="C69" s="9">
        <v>300</v>
      </c>
      <c r="D69" s="9"/>
      <c r="E69" s="11">
        <v>117009179274</v>
      </c>
      <c r="F69" s="11">
        <v>92326464115</v>
      </c>
      <c r="I69" s="30"/>
      <c r="J69" s="30"/>
    </row>
    <row r="70" spans="1:10" x14ac:dyDescent="0.3">
      <c r="A70" s="98" t="s">
        <v>78</v>
      </c>
      <c r="B70" s="98"/>
      <c r="C70" s="9">
        <v>310</v>
      </c>
      <c r="D70" s="9"/>
      <c r="E70" s="11">
        <v>117009179274</v>
      </c>
      <c r="F70" s="11">
        <v>92326464115</v>
      </c>
      <c r="I70" s="30"/>
      <c r="J70" s="30"/>
    </row>
    <row r="71" spans="1:10" x14ac:dyDescent="0.3">
      <c r="A71" s="95" t="s">
        <v>79</v>
      </c>
      <c r="B71" s="95"/>
      <c r="C71" s="5">
        <v>311</v>
      </c>
      <c r="D71" s="5" t="s">
        <v>80</v>
      </c>
      <c r="E71" s="31">
        <v>84253635094</v>
      </c>
      <c r="F71" s="31">
        <v>65948447004</v>
      </c>
      <c r="I71" s="30"/>
      <c r="J71" s="30"/>
    </row>
    <row r="72" spans="1:10" x14ac:dyDescent="0.3">
      <c r="A72" s="95" t="s">
        <v>81</v>
      </c>
      <c r="B72" s="95"/>
      <c r="C72" s="5">
        <v>312</v>
      </c>
      <c r="D72" s="5"/>
      <c r="E72" s="31">
        <v>13689736773</v>
      </c>
      <c r="F72" s="31">
        <v>6925606907</v>
      </c>
      <c r="I72" s="30"/>
      <c r="J72" s="30"/>
    </row>
    <row r="73" spans="1:10" x14ac:dyDescent="0.3">
      <c r="A73" s="95" t="s">
        <v>82</v>
      </c>
      <c r="B73" s="95"/>
      <c r="C73" s="5">
        <v>313</v>
      </c>
      <c r="D73" s="5"/>
      <c r="E73" s="31">
        <v>954894525</v>
      </c>
      <c r="F73" s="31">
        <v>591837958</v>
      </c>
      <c r="I73" s="30"/>
      <c r="J73" s="30"/>
    </row>
    <row r="74" spans="1:10" x14ac:dyDescent="0.3">
      <c r="A74" s="95" t="s">
        <v>83</v>
      </c>
      <c r="B74" s="95"/>
      <c r="C74" s="5">
        <v>314</v>
      </c>
      <c r="D74" s="5" t="s">
        <v>84</v>
      </c>
      <c r="E74" s="31">
        <v>1164219195</v>
      </c>
      <c r="F74" s="31">
        <v>1917771032</v>
      </c>
      <c r="I74" s="30"/>
      <c r="J74" s="30"/>
    </row>
    <row r="75" spans="1:10" x14ac:dyDescent="0.3">
      <c r="A75" s="95" t="s">
        <v>85</v>
      </c>
      <c r="B75" s="95"/>
      <c r="C75" s="5">
        <v>315</v>
      </c>
      <c r="D75" s="5"/>
      <c r="E75" s="31">
        <v>2933476737</v>
      </c>
      <c r="F75" s="31">
        <v>6432303488</v>
      </c>
      <c r="I75" s="30"/>
      <c r="J75" s="30"/>
    </row>
    <row r="76" spans="1:10" x14ac:dyDescent="0.3">
      <c r="A76" s="95" t="s">
        <v>86</v>
      </c>
      <c r="B76" s="95"/>
      <c r="C76" s="5">
        <v>316</v>
      </c>
      <c r="D76" s="5" t="s">
        <v>87</v>
      </c>
      <c r="E76" s="31">
        <v>4614873098</v>
      </c>
      <c r="F76" s="31">
        <v>4311873098</v>
      </c>
      <c r="I76" s="30"/>
      <c r="J76" s="30"/>
    </row>
    <row r="77" spans="1:10" x14ac:dyDescent="0.3">
      <c r="A77" s="95" t="s">
        <v>88</v>
      </c>
      <c r="B77" s="95"/>
      <c r="C77" s="5">
        <v>317</v>
      </c>
      <c r="D77" s="5"/>
      <c r="E77" s="31"/>
      <c r="F77" s="31"/>
      <c r="I77" s="30"/>
      <c r="J77" s="30"/>
    </row>
    <row r="78" spans="1:10" x14ac:dyDescent="0.3">
      <c r="A78" s="95" t="s">
        <v>89</v>
      </c>
      <c r="B78" s="95"/>
      <c r="C78" s="5">
        <v>318</v>
      </c>
      <c r="D78" s="5"/>
      <c r="E78" s="31"/>
      <c r="F78" s="31"/>
      <c r="I78" s="30"/>
      <c r="J78" s="30"/>
    </row>
    <row r="79" spans="1:10" x14ac:dyDescent="0.3">
      <c r="A79" s="95" t="s">
        <v>90</v>
      </c>
      <c r="B79" s="95"/>
      <c r="C79" s="5">
        <v>319</v>
      </c>
      <c r="D79" s="5" t="s">
        <v>91</v>
      </c>
      <c r="E79" s="31">
        <v>8292932013</v>
      </c>
      <c r="F79" s="31">
        <v>4259590273</v>
      </c>
      <c r="G79" s="3">
        <f>4454287445-8000000-41843999</f>
        <v>4404443446</v>
      </c>
      <c r="I79" s="30"/>
      <c r="J79" s="30"/>
    </row>
    <row r="80" spans="1:10" x14ac:dyDescent="0.3">
      <c r="A80" s="95" t="s">
        <v>92</v>
      </c>
      <c r="B80" s="95"/>
      <c r="C80" s="5">
        <v>320</v>
      </c>
      <c r="D80" s="5"/>
      <c r="E80" s="31"/>
      <c r="F80" s="31"/>
      <c r="I80" s="30"/>
      <c r="J80" s="30"/>
    </row>
    <row r="81" spans="1:10" x14ac:dyDescent="0.3">
      <c r="A81" s="95" t="s">
        <v>93</v>
      </c>
      <c r="B81" s="95"/>
      <c r="C81" s="5">
        <v>323</v>
      </c>
      <c r="D81" s="5"/>
      <c r="E81" s="31">
        <v>1105411839</v>
      </c>
      <c r="F81" s="31">
        <v>1939034355</v>
      </c>
      <c r="I81" s="30"/>
      <c r="J81" s="30"/>
    </row>
    <row r="82" spans="1:10" x14ac:dyDescent="0.3">
      <c r="A82" s="98" t="s">
        <v>94</v>
      </c>
      <c r="B82" s="98"/>
      <c r="C82" s="9">
        <v>330</v>
      </c>
      <c r="D82" s="9"/>
      <c r="E82" s="31"/>
      <c r="F82" s="31"/>
      <c r="I82" s="30"/>
      <c r="J82" s="30"/>
    </row>
    <row r="83" spans="1:10" x14ac:dyDescent="0.3">
      <c r="A83" s="95" t="s">
        <v>95</v>
      </c>
      <c r="B83" s="95"/>
      <c r="C83" s="5">
        <v>331</v>
      </c>
      <c r="D83" s="5"/>
      <c r="E83" s="31"/>
      <c r="F83" s="31"/>
      <c r="I83" s="30"/>
      <c r="J83" s="30"/>
    </row>
    <row r="84" spans="1:10" x14ac:dyDescent="0.3">
      <c r="A84" s="95" t="s">
        <v>96</v>
      </c>
      <c r="B84" s="95"/>
      <c r="C84" s="5">
        <v>332</v>
      </c>
      <c r="D84" s="5" t="s">
        <v>97</v>
      </c>
      <c r="E84" s="31"/>
      <c r="F84" s="31"/>
      <c r="I84" s="30"/>
      <c r="J84" s="30"/>
    </row>
    <row r="85" spans="1:10" x14ac:dyDescent="0.3">
      <c r="A85" s="95" t="s">
        <v>98</v>
      </c>
      <c r="B85" s="95"/>
      <c r="C85" s="5">
        <v>333</v>
      </c>
      <c r="D85" s="5"/>
      <c r="E85" s="31"/>
      <c r="F85" s="31"/>
      <c r="I85" s="30"/>
      <c r="J85" s="30"/>
    </row>
    <row r="86" spans="1:10" x14ac:dyDescent="0.3">
      <c r="A86" s="95" t="s">
        <v>99</v>
      </c>
      <c r="B86" s="95"/>
      <c r="C86" s="5">
        <v>334</v>
      </c>
      <c r="D86" s="5" t="s">
        <v>100</v>
      </c>
      <c r="E86" s="31"/>
      <c r="F86" s="31"/>
      <c r="I86" s="30"/>
      <c r="J86" s="30"/>
    </row>
    <row r="87" spans="1:10" x14ac:dyDescent="0.3">
      <c r="A87" s="95" t="s">
        <v>101</v>
      </c>
      <c r="B87" s="95"/>
      <c r="C87" s="5">
        <v>335</v>
      </c>
      <c r="D87" s="5" t="s">
        <v>73</v>
      </c>
      <c r="E87" s="31"/>
      <c r="F87" s="31"/>
      <c r="I87" s="30"/>
      <c r="J87" s="30"/>
    </row>
    <row r="88" spans="1:10" x14ac:dyDescent="0.3">
      <c r="A88" s="95" t="s">
        <v>102</v>
      </c>
      <c r="B88" s="95"/>
      <c r="C88" s="5">
        <v>336</v>
      </c>
      <c r="D88" s="5"/>
      <c r="E88" s="31"/>
      <c r="F88" s="31"/>
      <c r="I88" s="30"/>
      <c r="J88" s="30"/>
    </row>
    <row r="89" spans="1:10" x14ac:dyDescent="0.3">
      <c r="A89" s="95" t="s">
        <v>103</v>
      </c>
      <c r="B89" s="95"/>
      <c r="C89" s="5">
        <v>337</v>
      </c>
      <c r="D89" s="5"/>
      <c r="E89" s="31"/>
      <c r="F89" s="31"/>
      <c r="I89" s="30"/>
      <c r="J89" s="30"/>
    </row>
    <row r="90" spans="1:10" x14ac:dyDescent="0.3">
      <c r="A90" s="95" t="s">
        <v>104</v>
      </c>
      <c r="B90" s="95"/>
      <c r="C90" s="5">
        <v>338</v>
      </c>
      <c r="D90" s="5"/>
      <c r="E90" s="31"/>
      <c r="F90" s="31"/>
      <c r="I90" s="30"/>
      <c r="J90" s="30"/>
    </row>
    <row r="91" spans="1:10" x14ac:dyDescent="0.3">
      <c r="A91" s="95" t="s">
        <v>105</v>
      </c>
      <c r="B91" s="95"/>
      <c r="C91" s="5">
        <v>339</v>
      </c>
      <c r="D91" s="5"/>
      <c r="E91" s="31"/>
      <c r="F91" s="31"/>
      <c r="I91" s="30"/>
      <c r="J91" s="30"/>
    </row>
    <row r="92" spans="1:10" x14ac:dyDescent="0.3">
      <c r="A92" s="98" t="s">
        <v>106</v>
      </c>
      <c r="B92" s="98"/>
      <c r="C92" s="9">
        <v>400</v>
      </c>
      <c r="D92" s="9" t="s">
        <v>107</v>
      </c>
      <c r="E92" s="11">
        <v>95793811851</v>
      </c>
      <c r="F92" s="11">
        <v>97886374637</v>
      </c>
      <c r="I92" s="30"/>
      <c r="J92" s="30"/>
    </row>
    <row r="93" spans="1:10" x14ac:dyDescent="0.3">
      <c r="A93" s="98" t="s">
        <v>108</v>
      </c>
      <c r="B93" s="98"/>
      <c r="C93" s="9">
        <v>410</v>
      </c>
      <c r="D93" s="9"/>
      <c r="E93" s="11">
        <v>95793811851</v>
      </c>
      <c r="F93" s="11">
        <v>97886374637</v>
      </c>
      <c r="I93" s="30"/>
      <c r="J93" s="30"/>
    </row>
    <row r="94" spans="1:10" x14ac:dyDescent="0.3">
      <c r="A94" s="95" t="s">
        <v>109</v>
      </c>
      <c r="B94" s="95"/>
      <c r="C94" s="5">
        <v>411</v>
      </c>
      <c r="D94" s="5"/>
      <c r="E94" s="31">
        <v>38500000000</v>
      </c>
      <c r="F94" s="31">
        <v>38500000000</v>
      </c>
      <c r="I94" s="30"/>
      <c r="J94" s="30"/>
    </row>
    <row r="95" spans="1:10" x14ac:dyDescent="0.3">
      <c r="A95" s="95" t="s">
        <v>110</v>
      </c>
      <c r="B95" s="95"/>
      <c r="C95" s="5">
        <v>412</v>
      </c>
      <c r="D95" s="5"/>
      <c r="E95" s="31">
        <v>26076197233</v>
      </c>
      <c r="F95" s="31">
        <v>26076197233</v>
      </c>
      <c r="I95" s="30"/>
      <c r="J95" s="30"/>
    </row>
    <row r="96" spans="1:10" x14ac:dyDescent="0.3">
      <c r="A96" s="95" t="s">
        <v>111</v>
      </c>
      <c r="B96" s="95"/>
      <c r="C96" s="5">
        <v>413</v>
      </c>
      <c r="D96" s="5"/>
      <c r="E96" s="31"/>
      <c r="F96" s="31"/>
      <c r="I96" s="30"/>
      <c r="J96" s="30"/>
    </row>
    <row r="97" spans="1:10" x14ac:dyDescent="0.3">
      <c r="A97" s="95" t="s">
        <v>112</v>
      </c>
      <c r="B97" s="95"/>
      <c r="C97" s="5">
        <v>414</v>
      </c>
      <c r="D97" s="5"/>
      <c r="E97" s="31"/>
      <c r="F97" s="31"/>
      <c r="I97" s="30"/>
      <c r="J97" s="30"/>
    </row>
    <row r="98" spans="1:10" x14ac:dyDescent="0.3">
      <c r="A98" s="95" t="s">
        <v>113</v>
      </c>
      <c r="B98" s="95"/>
      <c r="C98" s="5">
        <v>415</v>
      </c>
      <c r="D98" s="5"/>
      <c r="E98" s="31"/>
      <c r="F98" s="31"/>
      <c r="I98" s="30"/>
      <c r="J98" s="30"/>
    </row>
    <row r="99" spans="1:10" x14ac:dyDescent="0.3">
      <c r="A99" s="95" t="s">
        <v>114</v>
      </c>
      <c r="B99" s="95"/>
      <c r="C99" s="5">
        <v>416</v>
      </c>
      <c r="D99" s="5"/>
      <c r="E99" s="31"/>
      <c r="F99" s="31"/>
      <c r="I99" s="30"/>
      <c r="J99" s="30"/>
    </row>
    <row r="100" spans="1:10" x14ac:dyDescent="0.3">
      <c r="A100" s="95" t="s">
        <v>115</v>
      </c>
      <c r="B100" s="95"/>
      <c r="C100" s="5">
        <v>417</v>
      </c>
      <c r="D100" s="5"/>
      <c r="E100" s="31">
        <v>11165626926</v>
      </c>
      <c r="F100" s="31">
        <v>10578159306</v>
      </c>
      <c r="I100" s="30"/>
      <c r="J100" s="30"/>
    </row>
    <row r="101" spans="1:10" x14ac:dyDescent="0.3">
      <c r="A101" s="95" t="s">
        <v>116</v>
      </c>
      <c r="B101" s="95"/>
      <c r="C101" s="5">
        <v>418</v>
      </c>
      <c r="D101" s="5"/>
      <c r="E101" s="31">
        <v>4264291244</v>
      </c>
      <c r="F101" s="31">
        <v>3676823624</v>
      </c>
      <c r="I101" s="30"/>
      <c r="J101" s="30"/>
    </row>
    <row r="102" spans="1:10" x14ac:dyDescent="0.3">
      <c r="A102" s="95" t="s">
        <v>117</v>
      </c>
      <c r="B102" s="95"/>
      <c r="C102" s="5">
        <v>419</v>
      </c>
      <c r="D102" s="5"/>
      <c r="E102" s="31"/>
      <c r="F102" s="31"/>
      <c r="I102" s="30"/>
      <c r="J102" s="30"/>
    </row>
    <row r="103" spans="1:10" x14ac:dyDescent="0.3">
      <c r="A103" s="95" t="s">
        <v>118</v>
      </c>
      <c r="B103" s="95"/>
      <c r="C103" s="5">
        <v>420</v>
      </c>
      <c r="D103" s="5"/>
      <c r="E103" s="31">
        <v>15787696448</v>
      </c>
      <c r="F103" s="31">
        <v>19055194474</v>
      </c>
      <c r="H103" s="28"/>
      <c r="I103" s="30"/>
      <c r="J103" s="30"/>
    </row>
    <row r="104" spans="1:10" x14ac:dyDescent="0.3">
      <c r="A104" s="95" t="s">
        <v>119</v>
      </c>
      <c r="B104" s="95"/>
      <c r="C104" s="5">
        <v>421</v>
      </c>
      <c r="D104" s="5"/>
      <c r="E104" s="31"/>
      <c r="F104" s="31"/>
      <c r="I104" s="30"/>
      <c r="J104" s="30"/>
    </row>
    <row r="105" spans="1:10" x14ac:dyDescent="0.3">
      <c r="A105" s="95" t="s">
        <v>120</v>
      </c>
      <c r="B105" s="95"/>
      <c r="C105" s="5">
        <v>422</v>
      </c>
      <c r="D105" s="5"/>
      <c r="E105" s="31"/>
      <c r="F105" s="31"/>
      <c r="I105" s="30"/>
      <c r="J105" s="30"/>
    </row>
    <row r="106" spans="1:10" x14ac:dyDescent="0.3">
      <c r="A106" s="98" t="s">
        <v>121</v>
      </c>
      <c r="B106" s="98"/>
      <c r="C106" s="9">
        <v>430</v>
      </c>
      <c r="D106" s="9"/>
      <c r="E106" s="31"/>
      <c r="F106" s="31"/>
      <c r="I106" s="30"/>
      <c r="J106" s="30"/>
    </row>
    <row r="107" spans="1:10" x14ac:dyDescent="0.3">
      <c r="A107" s="95" t="s">
        <v>122</v>
      </c>
      <c r="B107" s="95"/>
      <c r="C107" s="5">
        <v>433</v>
      </c>
      <c r="D107" s="5"/>
      <c r="E107" s="31"/>
      <c r="F107" s="31"/>
      <c r="I107" s="30"/>
      <c r="J107" s="30"/>
    </row>
    <row r="108" spans="1:10" x14ac:dyDescent="0.3">
      <c r="A108" s="98" t="s">
        <v>75</v>
      </c>
      <c r="B108" s="98"/>
      <c r="C108" s="9">
        <v>440</v>
      </c>
      <c r="D108" s="9"/>
      <c r="E108" s="11">
        <v>212802991125</v>
      </c>
      <c r="F108" s="11">
        <v>190212838752</v>
      </c>
      <c r="I108" s="30"/>
      <c r="J108" s="30"/>
    </row>
    <row r="109" spans="1:10" ht="27.75" customHeight="1" x14ac:dyDescent="0.3">
      <c r="A109" s="99" t="s">
        <v>123</v>
      </c>
      <c r="B109" s="99"/>
      <c r="C109" s="99"/>
      <c r="D109" s="99"/>
      <c r="E109" s="99"/>
      <c r="F109" s="99"/>
    </row>
    <row r="110" spans="1:10" ht="35.25" customHeight="1" x14ac:dyDescent="0.3">
      <c r="A110" s="100" t="s">
        <v>13</v>
      </c>
      <c r="B110" s="100"/>
      <c r="C110" s="100"/>
      <c r="D110" s="15" t="s">
        <v>10</v>
      </c>
      <c r="E110" s="16" t="s">
        <v>11</v>
      </c>
      <c r="F110" s="16" t="s">
        <v>12</v>
      </c>
    </row>
    <row r="111" spans="1:10" x14ac:dyDescent="0.3">
      <c r="A111" s="95" t="s">
        <v>124</v>
      </c>
      <c r="B111" s="95"/>
      <c r="C111" s="95"/>
      <c r="D111" s="5">
        <v>1</v>
      </c>
      <c r="E111" s="7"/>
      <c r="F111" s="7"/>
    </row>
    <row r="112" spans="1:10" x14ac:dyDescent="0.3">
      <c r="A112" s="95" t="s">
        <v>125</v>
      </c>
      <c r="B112" s="95"/>
      <c r="C112" s="95"/>
      <c r="D112" s="5">
        <v>2</v>
      </c>
      <c r="E112" s="7"/>
      <c r="F112" s="7"/>
    </row>
    <row r="113" spans="1:6" x14ac:dyDescent="0.3">
      <c r="A113" s="95" t="s">
        <v>126</v>
      </c>
      <c r="B113" s="95"/>
      <c r="C113" s="95"/>
      <c r="D113" s="5">
        <v>3</v>
      </c>
      <c r="E113" s="7"/>
      <c r="F113" s="7"/>
    </row>
    <row r="114" spans="1:6" x14ac:dyDescent="0.3">
      <c r="A114" s="95" t="s">
        <v>127</v>
      </c>
      <c r="B114" s="95"/>
      <c r="C114" s="95"/>
      <c r="D114" s="5">
        <v>4</v>
      </c>
      <c r="E114" s="7"/>
      <c r="F114" s="7"/>
    </row>
    <row r="115" spans="1:6" x14ac:dyDescent="0.3">
      <c r="A115" s="95" t="s">
        <v>128</v>
      </c>
      <c r="B115" s="95"/>
      <c r="C115" s="95"/>
      <c r="D115" s="5">
        <v>5</v>
      </c>
      <c r="E115" s="7"/>
      <c r="F115" s="7"/>
    </row>
    <row r="116" spans="1:6" x14ac:dyDescent="0.3">
      <c r="A116" s="95" t="s">
        <v>129</v>
      </c>
      <c r="B116" s="95"/>
      <c r="C116" s="95"/>
      <c r="D116" s="5"/>
      <c r="E116" s="17">
        <v>3977.3</v>
      </c>
      <c r="F116" s="17">
        <v>22256.84</v>
      </c>
    </row>
    <row r="117" spans="1:6" x14ac:dyDescent="0.3">
      <c r="A117" s="95" t="s">
        <v>130</v>
      </c>
      <c r="B117" s="95"/>
      <c r="C117" s="95"/>
      <c r="D117" s="5"/>
      <c r="E117" s="7">
        <v>274.95</v>
      </c>
      <c r="F117" s="18">
        <v>279.5</v>
      </c>
    </row>
    <row r="118" spans="1:6" x14ac:dyDescent="0.3">
      <c r="A118" s="95" t="s">
        <v>131</v>
      </c>
      <c r="B118" s="95"/>
      <c r="C118" s="95"/>
      <c r="D118" s="5">
        <v>6</v>
      </c>
      <c r="E118" s="7"/>
      <c r="F118" s="7"/>
    </row>
    <row r="119" spans="1:6" x14ac:dyDescent="0.3">
      <c r="A119" s="19" t="s">
        <v>132</v>
      </c>
      <c r="B119" s="19"/>
      <c r="C119" s="20"/>
      <c r="D119" s="20"/>
      <c r="E119" s="19"/>
      <c r="F119" s="19"/>
    </row>
    <row r="120" spans="1:6" x14ac:dyDescent="0.3">
      <c r="A120" s="4"/>
      <c r="B120" s="4"/>
      <c r="C120" s="14"/>
      <c r="D120" s="14"/>
      <c r="E120" s="4"/>
      <c r="F120" s="4"/>
    </row>
    <row r="121" spans="1:6" x14ac:dyDescent="0.3">
      <c r="A121" s="21"/>
      <c r="B121" s="21"/>
      <c r="C121" s="22"/>
      <c r="D121" s="22" t="s">
        <v>133</v>
      </c>
      <c r="E121" s="21"/>
      <c r="F121" s="21"/>
    </row>
    <row r="122" spans="1:6" ht="17.25" customHeight="1" x14ac:dyDescent="0.3">
      <c r="A122" s="96" t="s">
        <v>134</v>
      </c>
      <c r="B122" s="96"/>
      <c r="C122" s="96"/>
      <c r="D122" s="96"/>
      <c r="E122" s="21" t="s">
        <v>135</v>
      </c>
      <c r="F122" s="21"/>
    </row>
    <row r="127" spans="1:6" x14ac:dyDescent="0.3">
      <c r="A127" s="96" t="s">
        <v>136</v>
      </c>
      <c r="B127" s="96"/>
      <c r="C127" s="96"/>
      <c r="D127" s="96"/>
      <c r="E127" s="97" t="s">
        <v>137</v>
      </c>
      <c r="F127" s="97"/>
    </row>
  </sheetData>
  <sheetProtection password="C88B" sheet="1" objects="1" scenarios="1"/>
  <mergeCells count="115">
    <mergeCell ref="E1:F1"/>
    <mergeCell ref="E2:F2"/>
    <mergeCell ref="A5:F5"/>
    <mergeCell ref="A8:B9"/>
    <mergeCell ref="C8:C9"/>
    <mergeCell ref="D8:D9"/>
    <mergeCell ref="E8:E9"/>
    <mergeCell ref="F8:F9"/>
    <mergeCell ref="A19:B19"/>
    <mergeCell ref="A20:B20"/>
    <mergeCell ref="A21:B21"/>
    <mergeCell ref="A22:B22"/>
    <mergeCell ref="A23:B23"/>
    <mergeCell ref="A24:B24"/>
    <mergeCell ref="A10:B10"/>
    <mergeCell ref="A11:B11"/>
    <mergeCell ref="A14:B14"/>
    <mergeCell ref="A16:B16"/>
    <mergeCell ref="A17:B17"/>
    <mergeCell ref="A18:B1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9:B69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7:B67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F109"/>
    <mergeCell ref="A110:C110"/>
    <mergeCell ref="A99:B99"/>
    <mergeCell ref="A100:B100"/>
    <mergeCell ref="A101:B101"/>
    <mergeCell ref="A102:B102"/>
    <mergeCell ref="A103:B103"/>
    <mergeCell ref="A104:B104"/>
    <mergeCell ref="A117:C117"/>
    <mergeCell ref="A118:C118"/>
    <mergeCell ref="A122:D122"/>
    <mergeCell ref="A127:D127"/>
    <mergeCell ref="E127:F127"/>
    <mergeCell ref="A111:C111"/>
    <mergeCell ref="A112:C112"/>
    <mergeCell ref="A113:C113"/>
    <mergeCell ref="A114:C114"/>
    <mergeCell ref="A115:C115"/>
    <mergeCell ref="A116:C1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1"/>
  <sheetViews>
    <sheetView workbookViewId="0">
      <selection activeCell="E32" sqref="E32"/>
    </sheetView>
  </sheetViews>
  <sheetFormatPr defaultColWidth="9.109375" defaultRowHeight="16.8" x14ac:dyDescent="0.3"/>
  <cols>
    <col min="1" max="1" width="29.33203125" customWidth="1"/>
    <col min="2" max="2" width="3.5546875" customWidth="1"/>
    <col min="3" max="3" width="5.6640625" customWidth="1"/>
    <col min="4" max="4" width="6.44140625" customWidth="1"/>
    <col min="5" max="5" width="14.5546875" bestFit="1" customWidth="1"/>
    <col min="6" max="6" width="14.5546875" customWidth="1"/>
    <col min="7" max="8" width="15.5546875" style="3" bestFit="1" customWidth="1"/>
    <col min="9" max="9" width="9.109375" style="3"/>
    <col min="10" max="10" width="12" customWidth="1"/>
    <col min="11" max="12" width="18" bestFit="1" customWidth="1"/>
    <col min="13" max="14" width="19" bestFit="1" customWidth="1"/>
    <col min="257" max="257" width="29.33203125" customWidth="1"/>
    <col min="258" max="258" width="3.5546875" customWidth="1"/>
    <col min="259" max="259" width="5.6640625" customWidth="1"/>
    <col min="260" max="260" width="6.44140625" customWidth="1"/>
    <col min="261" max="261" width="11.88671875" customWidth="1"/>
    <col min="262" max="262" width="14.5546875" customWidth="1"/>
    <col min="263" max="263" width="14" customWidth="1"/>
    <col min="264" max="264" width="13.88671875" customWidth="1"/>
    <col min="513" max="513" width="29.33203125" customWidth="1"/>
    <col min="514" max="514" width="3.5546875" customWidth="1"/>
    <col min="515" max="515" width="5.6640625" customWidth="1"/>
    <col min="516" max="516" width="6.44140625" customWidth="1"/>
    <col min="517" max="517" width="11.88671875" customWidth="1"/>
    <col min="518" max="518" width="14.5546875" customWidth="1"/>
    <col min="519" max="519" width="14" customWidth="1"/>
    <col min="520" max="520" width="13.88671875" customWidth="1"/>
    <col min="769" max="769" width="29.33203125" customWidth="1"/>
    <col min="770" max="770" width="3.5546875" customWidth="1"/>
    <col min="771" max="771" width="5.6640625" customWidth="1"/>
    <col min="772" max="772" width="6.44140625" customWidth="1"/>
    <col min="773" max="773" width="11.88671875" customWidth="1"/>
    <col min="774" max="774" width="14.5546875" customWidth="1"/>
    <col min="775" max="775" width="14" customWidth="1"/>
    <col min="776" max="776" width="13.88671875" customWidth="1"/>
    <col min="1025" max="1025" width="29.33203125" customWidth="1"/>
    <col min="1026" max="1026" width="3.5546875" customWidth="1"/>
    <col min="1027" max="1027" width="5.6640625" customWidth="1"/>
    <col min="1028" max="1028" width="6.44140625" customWidth="1"/>
    <col min="1029" max="1029" width="11.88671875" customWidth="1"/>
    <col min="1030" max="1030" width="14.5546875" customWidth="1"/>
    <col min="1031" max="1031" width="14" customWidth="1"/>
    <col min="1032" max="1032" width="13.88671875" customWidth="1"/>
    <col min="1281" max="1281" width="29.33203125" customWidth="1"/>
    <col min="1282" max="1282" width="3.5546875" customWidth="1"/>
    <col min="1283" max="1283" width="5.6640625" customWidth="1"/>
    <col min="1284" max="1284" width="6.44140625" customWidth="1"/>
    <col min="1285" max="1285" width="11.88671875" customWidth="1"/>
    <col min="1286" max="1286" width="14.5546875" customWidth="1"/>
    <col min="1287" max="1287" width="14" customWidth="1"/>
    <col min="1288" max="1288" width="13.88671875" customWidth="1"/>
    <col min="1537" max="1537" width="29.33203125" customWidth="1"/>
    <col min="1538" max="1538" width="3.5546875" customWidth="1"/>
    <col min="1539" max="1539" width="5.6640625" customWidth="1"/>
    <col min="1540" max="1540" width="6.44140625" customWidth="1"/>
    <col min="1541" max="1541" width="11.88671875" customWidth="1"/>
    <col min="1542" max="1542" width="14.5546875" customWidth="1"/>
    <col min="1543" max="1543" width="14" customWidth="1"/>
    <col min="1544" max="1544" width="13.88671875" customWidth="1"/>
    <col min="1793" max="1793" width="29.33203125" customWidth="1"/>
    <col min="1794" max="1794" width="3.5546875" customWidth="1"/>
    <col min="1795" max="1795" width="5.6640625" customWidth="1"/>
    <col min="1796" max="1796" width="6.44140625" customWidth="1"/>
    <col min="1797" max="1797" width="11.88671875" customWidth="1"/>
    <col min="1798" max="1798" width="14.5546875" customWidth="1"/>
    <col min="1799" max="1799" width="14" customWidth="1"/>
    <col min="1800" max="1800" width="13.88671875" customWidth="1"/>
    <col min="2049" max="2049" width="29.33203125" customWidth="1"/>
    <col min="2050" max="2050" width="3.5546875" customWidth="1"/>
    <col min="2051" max="2051" width="5.6640625" customWidth="1"/>
    <col min="2052" max="2052" width="6.44140625" customWidth="1"/>
    <col min="2053" max="2053" width="11.88671875" customWidth="1"/>
    <col min="2054" max="2054" width="14.5546875" customWidth="1"/>
    <col min="2055" max="2055" width="14" customWidth="1"/>
    <col min="2056" max="2056" width="13.88671875" customWidth="1"/>
    <col min="2305" max="2305" width="29.33203125" customWidth="1"/>
    <col min="2306" max="2306" width="3.5546875" customWidth="1"/>
    <col min="2307" max="2307" width="5.6640625" customWidth="1"/>
    <col min="2308" max="2308" width="6.44140625" customWidth="1"/>
    <col min="2309" max="2309" width="11.88671875" customWidth="1"/>
    <col min="2310" max="2310" width="14.5546875" customWidth="1"/>
    <col min="2311" max="2311" width="14" customWidth="1"/>
    <col min="2312" max="2312" width="13.88671875" customWidth="1"/>
    <col min="2561" max="2561" width="29.33203125" customWidth="1"/>
    <col min="2562" max="2562" width="3.5546875" customWidth="1"/>
    <col min="2563" max="2563" width="5.6640625" customWidth="1"/>
    <col min="2564" max="2564" width="6.44140625" customWidth="1"/>
    <col min="2565" max="2565" width="11.88671875" customWidth="1"/>
    <col min="2566" max="2566" width="14.5546875" customWidth="1"/>
    <col min="2567" max="2567" width="14" customWidth="1"/>
    <col min="2568" max="2568" width="13.88671875" customWidth="1"/>
    <col min="2817" max="2817" width="29.33203125" customWidth="1"/>
    <col min="2818" max="2818" width="3.5546875" customWidth="1"/>
    <col min="2819" max="2819" width="5.6640625" customWidth="1"/>
    <col min="2820" max="2820" width="6.44140625" customWidth="1"/>
    <col min="2821" max="2821" width="11.88671875" customWidth="1"/>
    <col min="2822" max="2822" width="14.5546875" customWidth="1"/>
    <col min="2823" max="2823" width="14" customWidth="1"/>
    <col min="2824" max="2824" width="13.88671875" customWidth="1"/>
    <col min="3073" max="3073" width="29.33203125" customWidth="1"/>
    <col min="3074" max="3074" width="3.5546875" customWidth="1"/>
    <col min="3075" max="3075" width="5.6640625" customWidth="1"/>
    <col min="3076" max="3076" width="6.44140625" customWidth="1"/>
    <col min="3077" max="3077" width="11.88671875" customWidth="1"/>
    <col min="3078" max="3078" width="14.5546875" customWidth="1"/>
    <col min="3079" max="3079" width="14" customWidth="1"/>
    <col min="3080" max="3080" width="13.88671875" customWidth="1"/>
    <col min="3329" max="3329" width="29.33203125" customWidth="1"/>
    <col min="3330" max="3330" width="3.5546875" customWidth="1"/>
    <col min="3331" max="3331" width="5.6640625" customWidth="1"/>
    <col min="3332" max="3332" width="6.44140625" customWidth="1"/>
    <col min="3333" max="3333" width="11.88671875" customWidth="1"/>
    <col min="3334" max="3334" width="14.5546875" customWidth="1"/>
    <col min="3335" max="3335" width="14" customWidth="1"/>
    <col min="3336" max="3336" width="13.88671875" customWidth="1"/>
    <col min="3585" max="3585" width="29.33203125" customWidth="1"/>
    <col min="3586" max="3586" width="3.5546875" customWidth="1"/>
    <col min="3587" max="3587" width="5.6640625" customWidth="1"/>
    <col min="3588" max="3588" width="6.44140625" customWidth="1"/>
    <col min="3589" max="3589" width="11.88671875" customWidth="1"/>
    <col min="3590" max="3590" width="14.5546875" customWidth="1"/>
    <col min="3591" max="3591" width="14" customWidth="1"/>
    <col min="3592" max="3592" width="13.88671875" customWidth="1"/>
    <col min="3841" max="3841" width="29.33203125" customWidth="1"/>
    <col min="3842" max="3842" width="3.5546875" customWidth="1"/>
    <col min="3843" max="3843" width="5.6640625" customWidth="1"/>
    <col min="3844" max="3844" width="6.44140625" customWidth="1"/>
    <col min="3845" max="3845" width="11.88671875" customWidth="1"/>
    <col min="3846" max="3846" width="14.5546875" customWidth="1"/>
    <col min="3847" max="3847" width="14" customWidth="1"/>
    <col min="3848" max="3848" width="13.88671875" customWidth="1"/>
    <col min="4097" max="4097" width="29.33203125" customWidth="1"/>
    <col min="4098" max="4098" width="3.5546875" customWidth="1"/>
    <col min="4099" max="4099" width="5.6640625" customWidth="1"/>
    <col min="4100" max="4100" width="6.44140625" customWidth="1"/>
    <col min="4101" max="4101" width="11.88671875" customWidth="1"/>
    <col min="4102" max="4102" width="14.5546875" customWidth="1"/>
    <col min="4103" max="4103" width="14" customWidth="1"/>
    <col min="4104" max="4104" width="13.88671875" customWidth="1"/>
    <col min="4353" max="4353" width="29.33203125" customWidth="1"/>
    <col min="4354" max="4354" width="3.5546875" customWidth="1"/>
    <col min="4355" max="4355" width="5.6640625" customWidth="1"/>
    <col min="4356" max="4356" width="6.44140625" customWidth="1"/>
    <col min="4357" max="4357" width="11.88671875" customWidth="1"/>
    <col min="4358" max="4358" width="14.5546875" customWidth="1"/>
    <col min="4359" max="4359" width="14" customWidth="1"/>
    <col min="4360" max="4360" width="13.88671875" customWidth="1"/>
    <col min="4609" max="4609" width="29.33203125" customWidth="1"/>
    <col min="4610" max="4610" width="3.5546875" customWidth="1"/>
    <col min="4611" max="4611" width="5.6640625" customWidth="1"/>
    <col min="4612" max="4612" width="6.44140625" customWidth="1"/>
    <col min="4613" max="4613" width="11.88671875" customWidth="1"/>
    <col min="4614" max="4614" width="14.5546875" customWidth="1"/>
    <col min="4615" max="4615" width="14" customWidth="1"/>
    <col min="4616" max="4616" width="13.88671875" customWidth="1"/>
    <col min="4865" max="4865" width="29.33203125" customWidth="1"/>
    <col min="4866" max="4866" width="3.5546875" customWidth="1"/>
    <col min="4867" max="4867" width="5.6640625" customWidth="1"/>
    <col min="4868" max="4868" width="6.44140625" customWidth="1"/>
    <col min="4869" max="4869" width="11.88671875" customWidth="1"/>
    <col min="4870" max="4870" width="14.5546875" customWidth="1"/>
    <col min="4871" max="4871" width="14" customWidth="1"/>
    <col min="4872" max="4872" width="13.88671875" customWidth="1"/>
    <col min="5121" max="5121" width="29.33203125" customWidth="1"/>
    <col min="5122" max="5122" width="3.5546875" customWidth="1"/>
    <col min="5123" max="5123" width="5.6640625" customWidth="1"/>
    <col min="5124" max="5124" width="6.44140625" customWidth="1"/>
    <col min="5125" max="5125" width="11.88671875" customWidth="1"/>
    <col min="5126" max="5126" width="14.5546875" customWidth="1"/>
    <col min="5127" max="5127" width="14" customWidth="1"/>
    <col min="5128" max="5128" width="13.88671875" customWidth="1"/>
    <col min="5377" max="5377" width="29.33203125" customWidth="1"/>
    <col min="5378" max="5378" width="3.5546875" customWidth="1"/>
    <col min="5379" max="5379" width="5.6640625" customWidth="1"/>
    <col min="5380" max="5380" width="6.44140625" customWidth="1"/>
    <col min="5381" max="5381" width="11.88671875" customWidth="1"/>
    <col min="5382" max="5382" width="14.5546875" customWidth="1"/>
    <col min="5383" max="5383" width="14" customWidth="1"/>
    <col min="5384" max="5384" width="13.88671875" customWidth="1"/>
    <col min="5633" max="5633" width="29.33203125" customWidth="1"/>
    <col min="5634" max="5634" width="3.5546875" customWidth="1"/>
    <col min="5635" max="5635" width="5.6640625" customWidth="1"/>
    <col min="5636" max="5636" width="6.44140625" customWidth="1"/>
    <col min="5637" max="5637" width="11.88671875" customWidth="1"/>
    <col min="5638" max="5638" width="14.5546875" customWidth="1"/>
    <col min="5639" max="5639" width="14" customWidth="1"/>
    <col min="5640" max="5640" width="13.88671875" customWidth="1"/>
    <col min="5889" max="5889" width="29.33203125" customWidth="1"/>
    <col min="5890" max="5890" width="3.5546875" customWidth="1"/>
    <col min="5891" max="5891" width="5.6640625" customWidth="1"/>
    <col min="5892" max="5892" width="6.44140625" customWidth="1"/>
    <col min="5893" max="5893" width="11.88671875" customWidth="1"/>
    <col min="5894" max="5894" width="14.5546875" customWidth="1"/>
    <col min="5895" max="5895" width="14" customWidth="1"/>
    <col min="5896" max="5896" width="13.88671875" customWidth="1"/>
    <col min="6145" max="6145" width="29.33203125" customWidth="1"/>
    <col min="6146" max="6146" width="3.5546875" customWidth="1"/>
    <col min="6147" max="6147" width="5.6640625" customWidth="1"/>
    <col min="6148" max="6148" width="6.44140625" customWidth="1"/>
    <col min="6149" max="6149" width="11.88671875" customWidth="1"/>
    <col min="6150" max="6150" width="14.5546875" customWidth="1"/>
    <col min="6151" max="6151" width="14" customWidth="1"/>
    <col min="6152" max="6152" width="13.88671875" customWidth="1"/>
    <col min="6401" max="6401" width="29.33203125" customWidth="1"/>
    <col min="6402" max="6402" width="3.5546875" customWidth="1"/>
    <col min="6403" max="6403" width="5.6640625" customWidth="1"/>
    <col min="6404" max="6404" width="6.44140625" customWidth="1"/>
    <col min="6405" max="6405" width="11.88671875" customWidth="1"/>
    <col min="6406" max="6406" width="14.5546875" customWidth="1"/>
    <col min="6407" max="6407" width="14" customWidth="1"/>
    <col min="6408" max="6408" width="13.88671875" customWidth="1"/>
    <col min="6657" max="6657" width="29.33203125" customWidth="1"/>
    <col min="6658" max="6658" width="3.5546875" customWidth="1"/>
    <col min="6659" max="6659" width="5.6640625" customWidth="1"/>
    <col min="6660" max="6660" width="6.44140625" customWidth="1"/>
    <col min="6661" max="6661" width="11.88671875" customWidth="1"/>
    <col min="6662" max="6662" width="14.5546875" customWidth="1"/>
    <col min="6663" max="6663" width="14" customWidth="1"/>
    <col min="6664" max="6664" width="13.88671875" customWidth="1"/>
    <col min="6913" max="6913" width="29.33203125" customWidth="1"/>
    <col min="6914" max="6914" width="3.5546875" customWidth="1"/>
    <col min="6915" max="6915" width="5.6640625" customWidth="1"/>
    <col min="6916" max="6916" width="6.44140625" customWidth="1"/>
    <col min="6917" max="6917" width="11.88671875" customWidth="1"/>
    <col min="6918" max="6918" width="14.5546875" customWidth="1"/>
    <col min="6919" max="6919" width="14" customWidth="1"/>
    <col min="6920" max="6920" width="13.88671875" customWidth="1"/>
    <col min="7169" max="7169" width="29.33203125" customWidth="1"/>
    <col min="7170" max="7170" width="3.5546875" customWidth="1"/>
    <col min="7171" max="7171" width="5.6640625" customWidth="1"/>
    <col min="7172" max="7172" width="6.44140625" customWidth="1"/>
    <col min="7173" max="7173" width="11.88671875" customWidth="1"/>
    <col min="7174" max="7174" width="14.5546875" customWidth="1"/>
    <col min="7175" max="7175" width="14" customWidth="1"/>
    <col min="7176" max="7176" width="13.88671875" customWidth="1"/>
    <col min="7425" max="7425" width="29.33203125" customWidth="1"/>
    <col min="7426" max="7426" width="3.5546875" customWidth="1"/>
    <col min="7427" max="7427" width="5.6640625" customWidth="1"/>
    <col min="7428" max="7428" width="6.44140625" customWidth="1"/>
    <col min="7429" max="7429" width="11.88671875" customWidth="1"/>
    <col min="7430" max="7430" width="14.5546875" customWidth="1"/>
    <col min="7431" max="7431" width="14" customWidth="1"/>
    <col min="7432" max="7432" width="13.88671875" customWidth="1"/>
    <col min="7681" max="7681" width="29.33203125" customWidth="1"/>
    <col min="7682" max="7682" width="3.5546875" customWidth="1"/>
    <col min="7683" max="7683" width="5.6640625" customWidth="1"/>
    <col min="7684" max="7684" width="6.44140625" customWidth="1"/>
    <col min="7685" max="7685" width="11.88671875" customWidth="1"/>
    <col min="7686" max="7686" width="14.5546875" customWidth="1"/>
    <col min="7687" max="7687" width="14" customWidth="1"/>
    <col min="7688" max="7688" width="13.88671875" customWidth="1"/>
    <col min="7937" max="7937" width="29.33203125" customWidth="1"/>
    <col min="7938" max="7938" width="3.5546875" customWidth="1"/>
    <col min="7939" max="7939" width="5.6640625" customWidth="1"/>
    <col min="7940" max="7940" width="6.44140625" customWidth="1"/>
    <col min="7941" max="7941" width="11.88671875" customWidth="1"/>
    <col min="7942" max="7942" width="14.5546875" customWidth="1"/>
    <col min="7943" max="7943" width="14" customWidth="1"/>
    <col min="7944" max="7944" width="13.88671875" customWidth="1"/>
    <col min="8193" max="8193" width="29.33203125" customWidth="1"/>
    <col min="8194" max="8194" width="3.5546875" customWidth="1"/>
    <col min="8195" max="8195" width="5.6640625" customWidth="1"/>
    <col min="8196" max="8196" width="6.44140625" customWidth="1"/>
    <col min="8197" max="8197" width="11.88671875" customWidth="1"/>
    <col min="8198" max="8198" width="14.5546875" customWidth="1"/>
    <col min="8199" max="8199" width="14" customWidth="1"/>
    <col min="8200" max="8200" width="13.88671875" customWidth="1"/>
    <col min="8449" max="8449" width="29.33203125" customWidth="1"/>
    <col min="8450" max="8450" width="3.5546875" customWidth="1"/>
    <col min="8451" max="8451" width="5.6640625" customWidth="1"/>
    <col min="8452" max="8452" width="6.44140625" customWidth="1"/>
    <col min="8453" max="8453" width="11.88671875" customWidth="1"/>
    <col min="8454" max="8454" width="14.5546875" customWidth="1"/>
    <col min="8455" max="8455" width="14" customWidth="1"/>
    <col min="8456" max="8456" width="13.88671875" customWidth="1"/>
    <col min="8705" max="8705" width="29.33203125" customWidth="1"/>
    <col min="8706" max="8706" width="3.5546875" customWidth="1"/>
    <col min="8707" max="8707" width="5.6640625" customWidth="1"/>
    <col min="8708" max="8708" width="6.44140625" customWidth="1"/>
    <col min="8709" max="8709" width="11.88671875" customWidth="1"/>
    <col min="8710" max="8710" width="14.5546875" customWidth="1"/>
    <col min="8711" max="8711" width="14" customWidth="1"/>
    <col min="8712" max="8712" width="13.88671875" customWidth="1"/>
    <col min="8961" max="8961" width="29.33203125" customWidth="1"/>
    <col min="8962" max="8962" width="3.5546875" customWidth="1"/>
    <col min="8963" max="8963" width="5.6640625" customWidth="1"/>
    <col min="8964" max="8964" width="6.44140625" customWidth="1"/>
    <col min="8965" max="8965" width="11.88671875" customWidth="1"/>
    <col min="8966" max="8966" width="14.5546875" customWidth="1"/>
    <col min="8967" max="8967" width="14" customWidth="1"/>
    <col min="8968" max="8968" width="13.88671875" customWidth="1"/>
    <col min="9217" max="9217" width="29.33203125" customWidth="1"/>
    <col min="9218" max="9218" width="3.5546875" customWidth="1"/>
    <col min="9219" max="9219" width="5.6640625" customWidth="1"/>
    <col min="9220" max="9220" width="6.44140625" customWidth="1"/>
    <col min="9221" max="9221" width="11.88671875" customWidth="1"/>
    <col min="9222" max="9222" width="14.5546875" customWidth="1"/>
    <col min="9223" max="9223" width="14" customWidth="1"/>
    <col min="9224" max="9224" width="13.88671875" customWidth="1"/>
    <col min="9473" max="9473" width="29.33203125" customWidth="1"/>
    <col min="9474" max="9474" width="3.5546875" customWidth="1"/>
    <col min="9475" max="9475" width="5.6640625" customWidth="1"/>
    <col min="9476" max="9476" width="6.44140625" customWidth="1"/>
    <col min="9477" max="9477" width="11.88671875" customWidth="1"/>
    <col min="9478" max="9478" width="14.5546875" customWidth="1"/>
    <col min="9479" max="9479" width="14" customWidth="1"/>
    <col min="9480" max="9480" width="13.88671875" customWidth="1"/>
    <col min="9729" max="9729" width="29.33203125" customWidth="1"/>
    <col min="9730" max="9730" width="3.5546875" customWidth="1"/>
    <col min="9731" max="9731" width="5.6640625" customWidth="1"/>
    <col min="9732" max="9732" width="6.44140625" customWidth="1"/>
    <col min="9733" max="9733" width="11.88671875" customWidth="1"/>
    <col min="9734" max="9734" width="14.5546875" customWidth="1"/>
    <col min="9735" max="9735" width="14" customWidth="1"/>
    <col min="9736" max="9736" width="13.88671875" customWidth="1"/>
    <col min="9985" max="9985" width="29.33203125" customWidth="1"/>
    <col min="9986" max="9986" width="3.5546875" customWidth="1"/>
    <col min="9987" max="9987" width="5.6640625" customWidth="1"/>
    <col min="9988" max="9988" width="6.44140625" customWidth="1"/>
    <col min="9989" max="9989" width="11.88671875" customWidth="1"/>
    <col min="9990" max="9990" width="14.5546875" customWidth="1"/>
    <col min="9991" max="9991" width="14" customWidth="1"/>
    <col min="9992" max="9992" width="13.88671875" customWidth="1"/>
    <col min="10241" max="10241" width="29.33203125" customWidth="1"/>
    <col min="10242" max="10242" width="3.5546875" customWidth="1"/>
    <col min="10243" max="10243" width="5.6640625" customWidth="1"/>
    <col min="10244" max="10244" width="6.44140625" customWidth="1"/>
    <col min="10245" max="10245" width="11.88671875" customWidth="1"/>
    <col min="10246" max="10246" width="14.5546875" customWidth="1"/>
    <col min="10247" max="10247" width="14" customWidth="1"/>
    <col min="10248" max="10248" width="13.88671875" customWidth="1"/>
    <col min="10497" max="10497" width="29.33203125" customWidth="1"/>
    <col min="10498" max="10498" width="3.5546875" customWidth="1"/>
    <col min="10499" max="10499" width="5.6640625" customWidth="1"/>
    <col min="10500" max="10500" width="6.44140625" customWidth="1"/>
    <col min="10501" max="10501" width="11.88671875" customWidth="1"/>
    <col min="10502" max="10502" width="14.5546875" customWidth="1"/>
    <col min="10503" max="10503" width="14" customWidth="1"/>
    <col min="10504" max="10504" width="13.88671875" customWidth="1"/>
    <col min="10753" max="10753" width="29.33203125" customWidth="1"/>
    <col min="10754" max="10754" width="3.5546875" customWidth="1"/>
    <col min="10755" max="10755" width="5.6640625" customWidth="1"/>
    <col min="10756" max="10756" width="6.44140625" customWidth="1"/>
    <col min="10757" max="10757" width="11.88671875" customWidth="1"/>
    <col min="10758" max="10758" width="14.5546875" customWidth="1"/>
    <col min="10759" max="10759" width="14" customWidth="1"/>
    <col min="10760" max="10760" width="13.88671875" customWidth="1"/>
    <col min="11009" max="11009" width="29.33203125" customWidth="1"/>
    <col min="11010" max="11010" width="3.5546875" customWidth="1"/>
    <col min="11011" max="11011" width="5.6640625" customWidth="1"/>
    <col min="11012" max="11012" width="6.44140625" customWidth="1"/>
    <col min="11013" max="11013" width="11.88671875" customWidth="1"/>
    <col min="11014" max="11014" width="14.5546875" customWidth="1"/>
    <col min="11015" max="11015" width="14" customWidth="1"/>
    <col min="11016" max="11016" width="13.88671875" customWidth="1"/>
    <col min="11265" max="11265" width="29.33203125" customWidth="1"/>
    <col min="11266" max="11266" width="3.5546875" customWidth="1"/>
    <col min="11267" max="11267" width="5.6640625" customWidth="1"/>
    <col min="11268" max="11268" width="6.44140625" customWidth="1"/>
    <col min="11269" max="11269" width="11.88671875" customWidth="1"/>
    <col min="11270" max="11270" width="14.5546875" customWidth="1"/>
    <col min="11271" max="11271" width="14" customWidth="1"/>
    <col min="11272" max="11272" width="13.88671875" customWidth="1"/>
    <col min="11521" max="11521" width="29.33203125" customWidth="1"/>
    <col min="11522" max="11522" width="3.5546875" customWidth="1"/>
    <col min="11523" max="11523" width="5.6640625" customWidth="1"/>
    <col min="11524" max="11524" width="6.44140625" customWidth="1"/>
    <col min="11525" max="11525" width="11.88671875" customWidth="1"/>
    <col min="11526" max="11526" width="14.5546875" customWidth="1"/>
    <col min="11527" max="11527" width="14" customWidth="1"/>
    <col min="11528" max="11528" width="13.88671875" customWidth="1"/>
    <col min="11777" max="11777" width="29.33203125" customWidth="1"/>
    <col min="11778" max="11778" width="3.5546875" customWidth="1"/>
    <col min="11779" max="11779" width="5.6640625" customWidth="1"/>
    <col min="11780" max="11780" width="6.44140625" customWidth="1"/>
    <col min="11781" max="11781" width="11.88671875" customWidth="1"/>
    <col min="11782" max="11782" width="14.5546875" customWidth="1"/>
    <col min="11783" max="11783" width="14" customWidth="1"/>
    <col min="11784" max="11784" width="13.88671875" customWidth="1"/>
    <col min="12033" max="12033" width="29.33203125" customWidth="1"/>
    <col min="12034" max="12034" width="3.5546875" customWidth="1"/>
    <col min="12035" max="12035" width="5.6640625" customWidth="1"/>
    <col min="12036" max="12036" width="6.44140625" customWidth="1"/>
    <col min="12037" max="12037" width="11.88671875" customWidth="1"/>
    <col min="12038" max="12038" width="14.5546875" customWidth="1"/>
    <col min="12039" max="12039" width="14" customWidth="1"/>
    <col min="12040" max="12040" width="13.88671875" customWidth="1"/>
    <col min="12289" max="12289" width="29.33203125" customWidth="1"/>
    <col min="12290" max="12290" width="3.5546875" customWidth="1"/>
    <col min="12291" max="12291" width="5.6640625" customWidth="1"/>
    <col min="12292" max="12292" width="6.44140625" customWidth="1"/>
    <col min="12293" max="12293" width="11.88671875" customWidth="1"/>
    <col min="12294" max="12294" width="14.5546875" customWidth="1"/>
    <col min="12295" max="12295" width="14" customWidth="1"/>
    <col min="12296" max="12296" width="13.88671875" customWidth="1"/>
    <col min="12545" max="12545" width="29.33203125" customWidth="1"/>
    <col min="12546" max="12546" width="3.5546875" customWidth="1"/>
    <col min="12547" max="12547" width="5.6640625" customWidth="1"/>
    <col min="12548" max="12548" width="6.44140625" customWidth="1"/>
    <col min="12549" max="12549" width="11.88671875" customWidth="1"/>
    <col min="12550" max="12550" width="14.5546875" customWidth="1"/>
    <col min="12551" max="12551" width="14" customWidth="1"/>
    <col min="12552" max="12552" width="13.88671875" customWidth="1"/>
    <col min="12801" max="12801" width="29.33203125" customWidth="1"/>
    <col min="12802" max="12802" width="3.5546875" customWidth="1"/>
    <col min="12803" max="12803" width="5.6640625" customWidth="1"/>
    <col min="12804" max="12804" width="6.44140625" customWidth="1"/>
    <col min="12805" max="12805" width="11.88671875" customWidth="1"/>
    <col min="12806" max="12806" width="14.5546875" customWidth="1"/>
    <col min="12807" max="12807" width="14" customWidth="1"/>
    <col min="12808" max="12808" width="13.88671875" customWidth="1"/>
    <col min="13057" max="13057" width="29.33203125" customWidth="1"/>
    <col min="13058" max="13058" width="3.5546875" customWidth="1"/>
    <col min="13059" max="13059" width="5.6640625" customWidth="1"/>
    <col min="13060" max="13060" width="6.44140625" customWidth="1"/>
    <col min="13061" max="13061" width="11.88671875" customWidth="1"/>
    <col min="13062" max="13062" width="14.5546875" customWidth="1"/>
    <col min="13063" max="13063" width="14" customWidth="1"/>
    <col min="13064" max="13064" width="13.88671875" customWidth="1"/>
    <col min="13313" max="13313" width="29.33203125" customWidth="1"/>
    <col min="13314" max="13314" width="3.5546875" customWidth="1"/>
    <col min="13315" max="13315" width="5.6640625" customWidth="1"/>
    <col min="13316" max="13316" width="6.44140625" customWidth="1"/>
    <col min="13317" max="13317" width="11.88671875" customWidth="1"/>
    <col min="13318" max="13318" width="14.5546875" customWidth="1"/>
    <col min="13319" max="13319" width="14" customWidth="1"/>
    <col min="13320" max="13320" width="13.88671875" customWidth="1"/>
    <col min="13569" max="13569" width="29.33203125" customWidth="1"/>
    <col min="13570" max="13570" width="3.5546875" customWidth="1"/>
    <col min="13571" max="13571" width="5.6640625" customWidth="1"/>
    <col min="13572" max="13572" width="6.44140625" customWidth="1"/>
    <col min="13573" max="13573" width="11.88671875" customWidth="1"/>
    <col min="13574" max="13574" width="14.5546875" customWidth="1"/>
    <col min="13575" max="13575" width="14" customWidth="1"/>
    <col min="13576" max="13576" width="13.88671875" customWidth="1"/>
    <col min="13825" max="13825" width="29.33203125" customWidth="1"/>
    <col min="13826" max="13826" width="3.5546875" customWidth="1"/>
    <col min="13827" max="13827" width="5.6640625" customWidth="1"/>
    <col min="13828" max="13828" width="6.44140625" customWidth="1"/>
    <col min="13829" max="13829" width="11.88671875" customWidth="1"/>
    <col min="13830" max="13830" width="14.5546875" customWidth="1"/>
    <col min="13831" max="13831" width="14" customWidth="1"/>
    <col min="13832" max="13832" width="13.88671875" customWidth="1"/>
    <col min="14081" max="14081" width="29.33203125" customWidth="1"/>
    <col min="14082" max="14082" width="3.5546875" customWidth="1"/>
    <col min="14083" max="14083" width="5.6640625" customWidth="1"/>
    <col min="14084" max="14084" width="6.44140625" customWidth="1"/>
    <col min="14085" max="14085" width="11.88671875" customWidth="1"/>
    <col min="14086" max="14086" width="14.5546875" customWidth="1"/>
    <col min="14087" max="14087" width="14" customWidth="1"/>
    <col min="14088" max="14088" width="13.88671875" customWidth="1"/>
    <col min="14337" max="14337" width="29.33203125" customWidth="1"/>
    <col min="14338" max="14338" width="3.5546875" customWidth="1"/>
    <col min="14339" max="14339" width="5.6640625" customWidth="1"/>
    <col min="14340" max="14340" width="6.44140625" customWidth="1"/>
    <col min="14341" max="14341" width="11.88671875" customWidth="1"/>
    <col min="14342" max="14342" width="14.5546875" customWidth="1"/>
    <col min="14343" max="14343" width="14" customWidth="1"/>
    <col min="14344" max="14344" width="13.88671875" customWidth="1"/>
    <col min="14593" max="14593" width="29.33203125" customWidth="1"/>
    <col min="14594" max="14594" width="3.5546875" customWidth="1"/>
    <col min="14595" max="14595" width="5.6640625" customWidth="1"/>
    <col min="14596" max="14596" width="6.44140625" customWidth="1"/>
    <col min="14597" max="14597" width="11.88671875" customWidth="1"/>
    <col min="14598" max="14598" width="14.5546875" customWidth="1"/>
    <col min="14599" max="14599" width="14" customWidth="1"/>
    <col min="14600" max="14600" width="13.88671875" customWidth="1"/>
    <col min="14849" max="14849" width="29.33203125" customWidth="1"/>
    <col min="14850" max="14850" width="3.5546875" customWidth="1"/>
    <col min="14851" max="14851" width="5.6640625" customWidth="1"/>
    <col min="14852" max="14852" width="6.44140625" customWidth="1"/>
    <col min="14853" max="14853" width="11.88671875" customWidth="1"/>
    <col min="14854" max="14854" width="14.5546875" customWidth="1"/>
    <col min="14855" max="14855" width="14" customWidth="1"/>
    <col min="14856" max="14856" width="13.88671875" customWidth="1"/>
    <col min="15105" max="15105" width="29.33203125" customWidth="1"/>
    <col min="15106" max="15106" width="3.5546875" customWidth="1"/>
    <col min="15107" max="15107" width="5.6640625" customWidth="1"/>
    <col min="15108" max="15108" width="6.44140625" customWidth="1"/>
    <col min="15109" max="15109" width="11.88671875" customWidth="1"/>
    <col min="15110" max="15110" width="14.5546875" customWidth="1"/>
    <col min="15111" max="15111" width="14" customWidth="1"/>
    <col min="15112" max="15112" width="13.88671875" customWidth="1"/>
    <col min="15361" max="15361" width="29.33203125" customWidth="1"/>
    <col min="15362" max="15362" width="3.5546875" customWidth="1"/>
    <col min="15363" max="15363" width="5.6640625" customWidth="1"/>
    <col min="15364" max="15364" width="6.44140625" customWidth="1"/>
    <col min="15365" max="15365" width="11.88671875" customWidth="1"/>
    <col min="15366" max="15366" width="14.5546875" customWidth="1"/>
    <col min="15367" max="15367" width="14" customWidth="1"/>
    <col min="15368" max="15368" width="13.88671875" customWidth="1"/>
    <col min="15617" max="15617" width="29.33203125" customWidth="1"/>
    <col min="15618" max="15618" width="3.5546875" customWidth="1"/>
    <col min="15619" max="15619" width="5.6640625" customWidth="1"/>
    <col min="15620" max="15620" width="6.44140625" customWidth="1"/>
    <col min="15621" max="15621" width="11.88671875" customWidth="1"/>
    <col min="15622" max="15622" width="14.5546875" customWidth="1"/>
    <col min="15623" max="15623" width="14" customWidth="1"/>
    <col min="15624" max="15624" width="13.88671875" customWidth="1"/>
    <col min="15873" max="15873" width="29.33203125" customWidth="1"/>
    <col min="15874" max="15874" width="3.5546875" customWidth="1"/>
    <col min="15875" max="15875" width="5.6640625" customWidth="1"/>
    <col min="15876" max="15876" width="6.44140625" customWidth="1"/>
    <col min="15877" max="15877" width="11.88671875" customWidth="1"/>
    <col min="15878" max="15878" width="14.5546875" customWidth="1"/>
    <col min="15879" max="15879" width="14" customWidth="1"/>
    <col min="15880" max="15880" width="13.88671875" customWidth="1"/>
    <col min="16129" max="16129" width="29.33203125" customWidth="1"/>
    <col min="16130" max="16130" width="3.5546875" customWidth="1"/>
    <col min="16131" max="16131" width="5.6640625" customWidth="1"/>
    <col min="16132" max="16132" width="6.44140625" customWidth="1"/>
    <col min="16133" max="16133" width="11.88671875" customWidth="1"/>
    <col min="16134" max="16134" width="14.5546875" customWidth="1"/>
    <col min="16135" max="16135" width="14" customWidth="1"/>
    <col min="16136" max="16136" width="13.88671875" customWidth="1"/>
  </cols>
  <sheetData>
    <row r="1" spans="1:14" ht="15.75" customHeight="1" x14ac:dyDescent="0.3">
      <c r="A1" s="1" t="s">
        <v>138</v>
      </c>
      <c r="B1" s="32"/>
      <c r="C1" s="32"/>
      <c r="D1" s="32"/>
      <c r="G1" s="106" t="s">
        <v>1</v>
      </c>
      <c r="H1" s="106"/>
    </row>
    <row r="2" spans="1:14" ht="15.75" customHeight="1" x14ac:dyDescent="0.3">
      <c r="A2" s="19" t="s">
        <v>2</v>
      </c>
      <c r="B2" s="4"/>
      <c r="C2" s="4"/>
      <c r="D2" s="4"/>
      <c r="G2" s="106" t="s">
        <v>3</v>
      </c>
      <c r="H2" s="106"/>
    </row>
    <row r="3" spans="1:14" ht="16.5" customHeight="1" x14ac:dyDescent="0.3">
      <c r="A3" s="19" t="s">
        <v>4</v>
      </c>
      <c r="B3" s="4"/>
      <c r="C3" s="4"/>
      <c r="D3" s="4"/>
      <c r="E3" s="3"/>
      <c r="G3" s="125" t="s">
        <v>139</v>
      </c>
      <c r="H3" s="125"/>
    </row>
    <row r="4" spans="1:14" ht="16.5" customHeight="1" x14ac:dyDescent="0.25">
      <c r="A4" s="4"/>
      <c r="B4" s="4"/>
      <c r="C4" s="4"/>
      <c r="D4" s="4"/>
      <c r="E4" s="33"/>
    </row>
    <row r="5" spans="1:14" ht="18" x14ac:dyDescent="0.3">
      <c r="A5" s="126" t="s">
        <v>140</v>
      </c>
      <c r="B5" s="126"/>
      <c r="C5" s="126"/>
      <c r="D5" s="126"/>
      <c r="E5" s="126"/>
      <c r="F5" s="126"/>
      <c r="G5" s="126"/>
      <c r="H5" s="126"/>
    </row>
    <row r="6" spans="1:14" ht="16.5" x14ac:dyDescent="0.25">
      <c r="A6" s="111"/>
      <c r="B6" s="111"/>
      <c r="C6" s="111"/>
      <c r="D6" s="111"/>
    </row>
    <row r="7" spans="1:14" ht="16.5" x14ac:dyDescent="0.25">
      <c r="A7" s="111"/>
      <c r="B7" s="111"/>
      <c r="C7" s="111"/>
      <c r="D7" s="111"/>
    </row>
    <row r="8" spans="1:14" ht="25.5" customHeight="1" x14ac:dyDescent="0.3">
      <c r="A8" s="115" t="s">
        <v>141</v>
      </c>
      <c r="B8" s="116"/>
      <c r="C8" s="119" t="s">
        <v>142</v>
      </c>
      <c r="D8" s="119" t="s">
        <v>143</v>
      </c>
      <c r="E8" s="122" t="s">
        <v>144</v>
      </c>
      <c r="F8" s="122"/>
      <c r="G8" s="123" t="s">
        <v>145</v>
      </c>
      <c r="H8" s="123"/>
    </row>
    <row r="9" spans="1:14" ht="25.5" customHeight="1" x14ac:dyDescent="0.3">
      <c r="A9" s="117"/>
      <c r="B9" s="118"/>
      <c r="C9" s="120"/>
      <c r="D9" s="121"/>
      <c r="E9" s="34" t="s">
        <v>146</v>
      </c>
      <c r="F9" s="35" t="s">
        <v>147</v>
      </c>
      <c r="G9" s="47" t="s">
        <v>148</v>
      </c>
      <c r="H9" s="47" t="s">
        <v>147</v>
      </c>
    </row>
    <row r="10" spans="1:14" ht="16.5" x14ac:dyDescent="0.25">
      <c r="A10" s="124" t="s">
        <v>149</v>
      </c>
      <c r="B10" s="124"/>
      <c r="C10" s="36" t="s">
        <v>150</v>
      </c>
      <c r="D10" s="44" t="s">
        <v>151</v>
      </c>
      <c r="E10" s="48">
        <v>6</v>
      </c>
      <c r="F10" s="48">
        <v>7</v>
      </c>
      <c r="G10" s="49"/>
      <c r="H10" s="49"/>
    </row>
    <row r="11" spans="1:14" ht="22.5" customHeight="1" x14ac:dyDescent="0.3">
      <c r="A11" s="109" t="s">
        <v>152</v>
      </c>
      <c r="B11" s="110"/>
      <c r="C11" s="37" t="s">
        <v>153</v>
      </c>
      <c r="D11" s="45" t="s">
        <v>154</v>
      </c>
      <c r="E11" s="50">
        <v>89821132067</v>
      </c>
      <c r="F11" s="50">
        <v>82192830642</v>
      </c>
      <c r="G11" s="50">
        <v>170672896904</v>
      </c>
      <c r="H11" s="50">
        <v>138104442426</v>
      </c>
      <c r="K11" s="43"/>
      <c r="L11" s="43"/>
      <c r="M11" s="43"/>
      <c r="N11" s="43"/>
    </row>
    <row r="12" spans="1:14" x14ac:dyDescent="0.3">
      <c r="A12" s="109" t="s">
        <v>155</v>
      </c>
      <c r="B12" s="110"/>
      <c r="C12" s="37" t="s">
        <v>156</v>
      </c>
      <c r="D12" s="45"/>
      <c r="E12" s="51">
        <v>0</v>
      </c>
      <c r="F12" s="51"/>
      <c r="G12" s="50">
        <f>G15</f>
        <v>452000000</v>
      </c>
      <c r="H12" s="51"/>
      <c r="K12" s="43"/>
      <c r="L12" s="43"/>
      <c r="M12" s="43"/>
      <c r="N12" s="43"/>
    </row>
    <row r="13" spans="1:14" x14ac:dyDescent="0.3">
      <c r="A13" s="113" t="s">
        <v>157</v>
      </c>
      <c r="B13" s="114"/>
      <c r="C13" s="38" t="s">
        <v>158</v>
      </c>
      <c r="D13" s="46"/>
      <c r="E13" s="51">
        <v>0</v>
      </c>
      <c r="F13" s="51"/>
      <c r="G13" s="51">
        <v>0</v>
      </c>
      <c r="H13" s="51"/>
      <c r="K13" s="43"/>
      <c r="L13" s="43"/>
      <c r="M13" s="43"/>
      <c r="N13" s="43"/>
    </row>
    <row r="14" spans="1:14" x14ac:dyDescent="0.3">
      <c r="A14" s="113" t="s">
        <v>159</v>
      </c>
      <c r="B14" s="114"/>
      <c r="C14" s="38" t="s">
        <v>160</v>
      </c>
      <c r="D14" s="46"/>
      <c r="E14" s="51">
        <v>0</v>
      </c>
      <c r="F14" s="51"/>
      <c r="G14" s="51">
        <v>0</v>
      </c>
      <c r="H14" s="51"/>
      <c r="K14" s="43"/>
      <c r="L14" s="43"/>
      <c r="M14" s="43"/>
      <c r="N14" s="43"/>
    </row>
    <row r="15" spans="1:14" x14ac:dyDescent="0.3">
      <c r="A15" s="113" t="s">
        <v>161</v>
      </c>
      <c r="B15" s="114"/>
      <c r="C15" s="38" t="s">
        <v>162</v>
      </c>
      <c r="D15" s="46"/>
      <c r="E15" s="51"/>
      <c r="F15" s="51"/>
      <c r="G15" s="51">
        <v>452000000</v>
      </c>
      <c r="H15" s="51"/>
      <c r="K15" s="43"/>
      <c r="L15" s="43"/>
      <c r="M15" s="43"/>
      <c r="N15" s="43"/>
    </row>
    <row r="16" spans="1:14" ht="27" customHeight="1" x14ac:dyDescent="0.3">
      <c r="A16" s="113" t="s">
        <v>163</v>
      </c>
      <c r="B16" s="114"/>
      <c r="C16" s="38" t="s">
        <v>164</v>
      </c>
      <c r="D16" s="46"/>
      <c r="E16" s="51">
        <v>0</v>
      </c>
      <c r="F16" s="51"/>
      <c r="G16" s="51">
        <v>0</v>
      </c>
      <c r="H16" s="51"/>
      <c r="K16" s="43"/>
      <c r="L16" s="43"/>
      <c r="M16" s="43"/>
      <c r="N16" s="43"/>
    </row>
    <row r="17" spans="1:14" ht="22.5" customHeight="1" x14ac:dyDescent="0.3">
      <c r="A17" s="109" t="s">
        <v>165</v>
      </c>
      <c r="B17" s="110"/>
      <c r="C17" s="37" t="s">
        <v>166</v>
      </c>
      <c r="D17" s="45"/>
      <c r="E17" s="50">
        <v>89821132067</v>
      </c>
      <c r="F17" s="50">
        <v>82192830642</v>
      </c>
      <c r="G17" s="50">
        <v>170220896904</v>
      </c>
      <c r="H17" s="50">
        <v>138104442426</v>
      </c>
      <c r="K17" s="43"/>
      <c r="L17" s="43"/>
      <c r="M17" s="43"/>
      <c r="N17" s="43"/>
    </row>
    <row r="18" spans="1:14" x14ac:dyDescent="0.3">
      <c r="A18" s="109" t="s">
        <v>167</v>
      </c>
      <c r="B18" s="110"/>
      <c r="C18" s="37" t="s">
        <v>168</v>
      </c>
      <c r="D18" s="45" t="s">
        <v>169</v>
      </c>
      <c r="E18" s="50">
        <v>80203498845</v>
      </c>
      <c r="F18" s="50">
        <v>72235993009</v>
      </c>
      <c r="G18" s="50">
        <v>154301638399</v>
      </c>
      <c r="H18" s="50">
        <v>120912671609</v>
      </c>
      <c r="K18" s="43"/>
      <c r="L18" s="43"/>
      <c r="M18" s="43"/>
      <c r="N18" s="43"/>
    </row>
    <row r="19" spans="1:14" ht="26.25" customHeight="1" x14ac:dyDescent="0.3">
      <c r="A19" s="109" t="s">
        <v>170</v>
      </c>
      <c r="B19" s="110"/>
      <c r="C19" s="37" t="s">
        <v>171</v>
      </c>
      <c r="D19" s="45"/>
      <c r="E19" s="50">
        <v>9617633222</v>
      </c>
      <c r="F19" s="50">
        <v>9956837633</v>
      </c>
      <c r="G19" s="50">
        <v>15919258505</v>
      </c>
      <c r="H19" s="50">
        <v>17191770817</v>
      </c>
      <c r="K19" s="43"/>
      <c r="L19" s="43"/>
      <c r="M19" s="43"/>
      <c r="N19" s="43"/>
    </row>
    <row r="20" spans="1:14" x14ac:dyDescent="0.3">
      <c r="A20" s="109" t="s">
        <v>172</v>
      </c>
      <c r="B20" s="110"/>
      <c r="C20" s="37" t="s">
        <v>173</v>
      </c>
      <c r="D20" s="45" t="s">
        <v>174</v>
      </c>
      <c r="E20" s="50">
        <v>266816288</v>
      </c>
      <c r="F20" s="50">
        <v>375193890</v>
      </c>
      <c r="G20" s="50">
        <v>521589513</v>
      </c>
      <c r="H20" s="50">
        <v>696748347</v>
      </c>
      <c r="K20" s="43"/>
      <c r="L20" s="43"/>
      <c r="M20" s="43"/>
      <c r="N20" s="43"/>
    </row>
    <row r="21" spans="1:14" x14ac:dyDescent="0.3">
      <c r="A21" s="109" t="s">
        <v>175</v>
      </c>
      <c r="B21" s="110"/>
      <c r="C21" s="37" t="s">
        <v>176</v>
      </c>
      <c r="D21" s="45" t="s">
        <v>177</v>
      </c>
      <c r="E21" s="50">
        <v>1482034788</v>
      </c>
      <c r="F21" s="50">
        <v>692820158</v>
      </c>
      <c r="G21" s="50">
        <v>2462582266</v>
      </c>
      <c r="H21" s="50">
        <v>1259110774</v>
      </c>
      <c r="K21" s="43"/>
      <c r="L21" s="43"/>
      <c r="M21" s="43"/>
      <c r="N21" s="43"/>
    </row>
    <row r="22" spans="1:14" x14ac:dyDescent="0.3">
      <c r="A22" s="109" t="s">
        <v>178</v>
      </c>
      <c r="B22" s="110"/>
      <c r="C22" s="37" t="s">
        <v>179</v>
      </c>
      <c r="D22" s="45"/>
      <c r="E22" s="50">
        <v>3055091064</v>
      </c>
      <c r="F22" s="50">
        <v>2288947832</v>
      </c>
      <c r="G22" s="50">
        <v>5746474718</v>
      </c>
      <c r="H22" s="50">
        <v>4296370654</v>
      </c>
      <c r="K22" s="43"/>
      <c r="L22" s="43"/>
      <c r="M22" s="43"/>
      <c r="N22" s="43"/>
    </row>
    <row r="23" spans="1:14" x14ac:dyDescent="0.3">
      <c r="A23" s="109" t="s">
        <v>180</v>
      </c>
      <c r="B23" s="110"/>
      <c r="C23" s="37" t="s">
        <v>181</v>
      </c>
      <c r="D23" s="45"/>
      <c r="E23" s="50">
        <v>2292621830</v>
      </c>
      <c r="F23" s="50">
        <v>3614907523</v>
      </c>
      <c r="G23" s="50">
        <v>4920849000</v>
      </c>
      <c r="H23" s="50">
        <v>6812768882</v>
      </c>
      <c r="K23" s="43"/>
      <c r="L23" s="43"/>
      <c r="M23" s="43"/>
      <c r="N23" s="43"/>
    </row>
    <row r="24" spans="1:14" ht="29.25" customHeight="1" x14ac:dyDescent="0.3">
      <c r="A24" s="109" t="s">
        <v>182</v>
      </c>
      <c r="B24" s="110"/>
      <c r="C24" s="37" t="s">
        <v>183</v>
      </c>
      <c r="D24" s="45"/>
      <c r="E24" s="50">
        <v>3054701828</v>
      </c>
      <c r="F24" s="50">
        <v>3735356010</v>
      </c>
      <c r="G24" s="50">
        <v>3310942034</v>
      </c>
      <c r="H24" s="50">
        <v>5520268854</v>
      </c>
      <c r="K24" s="43"/>
      <c r="L24" s="43"/>
      <c r="M24" s="43"/>
      <c r="N24" s="43"/>
    </row>
    <row r="25" spans="1:14" x14ac:dyDescent="0.3">
      <c r="A25" s="109" t="s">
        <v>184</v>
      </c>
      <c r="B25" s="110"/>
      <c r="C25" s="37" t="s">
        <v>185</v>
      </c>
      <c r="D25" s="45"/>
      <c r="E25" s="50">
        <v>397461433</v>
      </c>
      <c r="F25" s="50">
        <v>809636130</v>
      </c>
      <c r="G25" s="50">
        <v>755547187</v>
      </c>
      <c r="H25" s="50">
        <v>2300630491</v>
      </c>
      <c r="K25" s="43"/>
      <c r="L25" s="43"/>
      <c r="M25" s="43"/>
      <c r="N25" s="43"/>
    </row>
    <row r="26" spans="1:14" x14ac:dyDescent="0.3">
      <c r="A26" s="109" t="s">
        <v>186</v>
      </c>
      <c r="B26" s="110"/>
      <c r="C26" s="37" t="s">
        <v>187</v>
      </c>
      <c r="D26" s="45"/>
      <c r="E26" s="50">
        <v>-9090909</v>
      </c>
      <c r="F26" s="50">
        <v>49830124</v>
      </c>
      <c r="G26" s="50">
        <v>1250</v>
      </c>
      <c r="H26" s="50">
        <v>49830124</v>
      </c>
      <c r="K26" s="43"/>
      <c r="L26" s="43"/>
      <c r="M26" s="43"/>
      <c r="N26" s="43"/>
    </row>
    <row r="27" spans="1:14" x14ac:dyDescent="0.3">
      <c r="A27" s="109" t="s">
        <v>188</v>
      </c>
      <c r="B27" s="110"/>
      <c r="C27" s="37" t="s">
        <v>189</v>
      </c>
      <c r="D27" s="45"/>
      <c r="E27" s="50">
        <v>406552342</v>
      </c>
      <c r="F27" s="50">
        <v>759806006</v>
      </c>
      <c r="G27" s="50">
        <v>755545937</v>
      </c>
      <c r="H27" s="50">
        <v>2250800367</v>
      </c>
      <c r="K27" s="43"/>
      <c r="L27" s="43"/>
      <c r="M27" s="43"/>
      <c r="N27" s="43"/>
    </row>
    <row r="28" spans="1:14" ht="26.25" customHeight="1" x14ac:dyDescent="0.3">
      <c r="A28" s="109" t="s">
        <v>190</v>
      </c>
      <c r="B28" s="110"/>
      <c r="C28" s="37" t="s">
        <v>191</v>
      </c>
      <c r="D28" s="45"/>
      <c r="E28" s="50">
        <v>3461254170</v>
      </c>
      <c r="F28" s="50">
        <v>4495162016</v>
      </c>
      <c r="G28" s="50">
        <v>4066487971</v>
      </c>
      <c r="H28" s="50">
        <v>7771069221</v>
      </c>
      <c r="K28" s="43"/>
      <c r="L28" s="43"/>
      <c r="M28" s="43"/>
      <c r="N28" s="43"/>
    </row>
    <row r="29" spans="1:14" x14ac:dyDescent="0.3">
      <c r="A29" s="109" t="s">
        <v>192</v>
      </c>
      <c r="B29" s="110"/>
      <c r="C29" s="37" t="s">
        <v>193</v>
      </c>
      <c r="D29" s="45" t="s">
        <v>194</v>
      </c>
      <c r="E29" s="50">
        <v>865313543</v>
      </c>
      <c r="F29" s="50">
        <v>1123790504</v>
      </c>
      <c r="G29" s="50">
        <v>1016621993</v>
      </c>
      <c r="H29" s="50">
        <v>1942767305</v>
      </c>
      <c r="J29" s="50"/>
      <c r="K29" s="43"/>
      <c r="L29" s="43"/>
      <c r="M29" s="43"/>
      <c r="N29" s="43"/>
    </row>
    <row r="30" spans="1:14" x14ac:dyDescent="0.3">
      <c r="A30" s="109" t="s">
        <v>195</v>
      </c>
      <c r="B30" s="110"/>
      <c r="C30" s="37" t="s">
        <v>196</v>
      </c>
      <c r="D30" s="45" t="s">
        <v>194</v>
      </c>
      <c r="E30" s="50">
        <v>0</v>
      </c>
      <c r="F30" s="50"/>
      <c r="G30" s="50">
        <v>0</v>
      </c>
      <c r="H30" s="50"/>
      <c r="K30" s="43"/>
      <c r="L30" s="43"/>
      <c r="M30" s="43"/>
      <c r="N30" s="43"/>
    </row>
    <row r="31" spans="1:14" ht="29.25" customHeight="1" x14ac:dyDescent="0.3">
      <c r="A31" s="109" t="s">
        <v>197</v>
      </c>
      <c r="B31" s="110"/>
      <c r="C31" s="37" t="s">
        <v>198</v>
      </c>
      <c r="D31" s="45"/>
      <c r="E31" s="50">
        <v>2595940628</v>
      </c>
      <c r="F31" s="50">
        <v>3371371512</v>
      </c>
      <c r="G31" s="50">
        <v>3049865978</v>
      </c>
      <c r="H31" s="50">
        <v>5828301916</v>
      </c>
      <c r="J31" s="50"/>
      <c r="K31" s="43"/>
      <c r="L31" s="43"/>
      <c r="M31" s="43"/>
      <c r="N31" s="43"/>
    </row>
    <row r="32" spans="1:14" x14ac:dyDescent="0.3">
      <c r="A32" s="109" t="s">
        <v>199</v>
      </c>
      <c r="B32" s="110"/>
      <c r="C32" s="37" t="s">
        <v>200</v>
      </c>
      <c r="D32" s="45"/>
      <c r="E32" s="50">
        <v>674.27029285714286</v>
      </c>
      <c r="F32" s="50">
        <v>875.68091220779218</v>
      </c>
      <c r="G32" s="50">
        <v>792.17298136363638</v>
      </c>
      <c r="H32" s="50">
        <v>1514</v>
      </c>
      <c r="K32" s="43"/>
      <c r="L32" s="43"/>
      <c r="M32" s="43"/>
      <c r="N32" s="43"/>
    </row>
    <row r="33" spans="1:250" ht="11.25" customHeight="1" x14ac:dyDescent="0.3">
      <c r="A33" s="39"/>
      <c r="B33" s="111"/>
      <c r="C33" s="111"/>
      <c r="D33" s="111"/>
    </row>
    <row r="34" spans="1:250" x14ac:dyDescent="0.3">
      <c r="A34" s="39"/>
      <c r="B34" s="39"/>
      <c r="C34" s="39"/>
      <c r="D34" s="39"/>
      <c r="F34" s="112" t="s">
        <v>201</v>
      </c>
      <c r="G34" s="112"/>
      <c r="H34" s="112"/>
    </row>
    <row r="35" spans="1:250" ht="9" customHeight="1" x14ac:dyDescent="0.3">
      <c r="B35" s="22"/>
      <c r="C35" s="22"/>
      <c r="D35" s="22"/>
      <c r="E35" s="22"/>
      <c r="F35" s="22"/>
      <c r="I35" s="22" t="s">
        <v>202</v>
      </c>
      <c r="J35" s="22" t="s">
        <v>202</v>
      </c>
      <c r="K35" s="22" t="s">
        <v>202</v>
      </c>
      <c r="L35" s="22" t="s">
        <v>202</v>
      </c>
      <c r="M35" s="22" t="s">
        <v>202</v>
      </c>
      <c r="N35" s="22" t="s">
        <v>202</v>
      </c>
      <c r="O35" s="22" t="s">
        <v>202</v>
      </c>
      <c r="P35" s="22" t="s">
        <v>202</v>
      </c>
      <c r="Q35" s="22" t="s">
        <v>202</v>
      </c>
      <c r="R35" s="22" t="s">
        <v>202</v>
      </c>
      <c r="S35" s="22" t="s">
        <v>202</v>
      </c>
      <c r="T35" s="22" t="s">
        <v>202</v>
      </c>
      <c r="U35" s="22" t="s">
        <v>202</v>
      </c>
      <c r="V35" s="22" t="s">
        <v>202</v>
      </c>
      <c r="W35" s="22" t="s">
        <v>202</v>
      </c>
      <c r="X35" s="22" t="s">
        <v>202</v>
      </c>
      <c r="Y35" s="22" t="s">
        <v>202</v>
      </c>
      <c r="Z35" s="22" t="s">
        <v>202</v>
      </c>
      <c r="AA35" s="22" t="s">
        <v>202</v>
      </c>
      <c r="AB35" s="22" t="s">
        <v>202</v>
      </c>
      <c r="AC35" s="22" t="s">
        <v>202</v>
      </c>
      <c r="AD35" s="22" t="s">
        <v>202</v>
      </c>
      <c r="AE35" s="22" t="s">
        <v>202</v>
      </c>
      <c r="AF35" s="22" t="s">
        <v>202</v>
      </c>
      <c r="AG35" s="22" t="s">
        <v>202</v>
      </c>
      <c r="AH35" s="22" t="s">
        <v>202</v>
      </c>
      <c r="AI35" s="22" t="s">
        <v>202</v>
      </c>
      <c r="AJ35" s="22" t="s">
        <v>202</v>
      </c>
      <c r="AK35" s="22" t="s">
        <v>202</v>
      </c>
      <c r="AL35" s="22" t="s">
        <v>202</v>
      </c>
      <c r="AM35" s="22" t="s">
        <v>202</v>
      </c>
      <c r="AN35" s="22" t="s">
        <v>202</v>
      </c>
      <c r="AO35" s="22" t="s">
        <v>202</v>
      </c>
      <c r="AP35" s="22" t="s">
        <v>202</v>
      </c>
      <c r="AQ35" s="22" t="s">
        <v>202</v>
      </c>
      <c r="AR35" s="22" t="s">
        <v>202</v>
      </c>
      <c r="AS35" s="22" t="s">
        <v>202</v>
      </c>
      <c r="AT35" s="22" t="s">
        <v>202</v>
      </c>
      <c r="AU35" s="22" t="s">
        <v>202</v>
      </c>
      <c r="AV35" s="22" t="s">
        <v>202</v>
      </c>
      <c r="AW35" s="22" t="s">
        <v>202</v>
      </c>
      <c r="AX35" s="22" t="s">
        <v>202</v>
      </c>
      <c r="AY35" s="22" t="s">
        <v>202</v>
      </c>
      <c r="AZ35" s="22" t="s">
        <v>202</v>
      </c>
      <c r="BA35" s="22" t="s">
        <v>202</v>
      </c>
      <c r="BB35" s="22" t="s">
        <v>202</v>
      </c>
      <c r="BC35" s="22" t="s">
        <v>202</v>
      </c>
      <c r="BD35" s="22" t="s">
        <v>202</v>
      </c>
      <c r="BE35" s="22" t="s">
        <v>202</v>
      </c>
      <c r="BF35" s="22" t="s">
        <v>202</v>
      </c>
      <c r="BG35" s="22" t="s">
        <v>202</v>
      </c>
      <c r="BH35" s="22" t="s">
        <v>202</v>
      </c>
      <c r="BI35" s="22" t="s">
        <v>202</v>
      </c>
      <c r="BJ35" s="22" t="s">
        <v>202</v>
      </c>
      <c r="BK35" s="22" t="s">
        <v>202</v>
      </c>
      <c r="BL35" s="22" t="s">
        <v>202</v>
      </c>
      <c r="BM35" s="22" t="s">
        <v>202</v>
      </c>
      <c r="BN35" s="22" t="s">
        <v>202</v>
      </c>
      <c r="BO35" s="22" t="s">
        <v>202</v>
      </c>
      <c r="BP35" s="22" t="s">
        <v>202</v>
      </c>
      <c r="BQ35" s="22" t="s">
        <v>202</v>
      </c>
      <c r="BR35" s="22" t="s">
        <v>202</v>
      </c>
      <c r="BS35" s="22" t="s">
        <v>202</v>
      </c>
      <c r="BT35" s="22" t="s">
        <v>202</v>
      </c>
      <c r="BU35" s="22" t="s">
        <v>202</v>
      </c>
      <c r="BV35" s="22" t="s">
        <v>202</v>
      </c>
      <c r="BW35" s="22" t="s">
        <v>202</v>
      </c>
      <c r="BX35" s="22" t="s">
        <v>202</v>
      </c>
      <c r="BY35" s="22" t="s">
        <v>202</v>
      </c>
      <c r="BZ35" s="22" t="s">
        <v>202</v>
      </c>
      <c r="CA35" s="22" t="s">
        <v>202</v>
      </c>
      <c r="CB35" s="22" t="s">
        <v>202</v>
      </c>
      <c r="CC35" s="22" t="s">
        <v>202</v>
      </c>
      <c r="CD35" s="22" t="s">
        <v>202</v>
      </c>
      <c r="CE35" s="22" t="s">
        <v>202</v>
      </c>
      <c r="CF35" s="22" t="s">
        <v>202</v>
      </c>
      <c r="CG35" s="22" t="s">
        <v>202</v>
      </c>
      <c r="CH35" s="22" t="s">
        <v>202</v>
      </c>
      <c r="CI35" s="22" t="s">
        <v>202</v>
      </c>
      <c r="CJ35" s="22" t="s">
        <v>202</v>
      </c>
      <c r="CK35" s="22" t="s">
        <v>202</v>
      </c>
      <c r="CL35" s="22" t="s">
        <v>202</v>
      </c>
      <c r="CM35" s="22" t="s">
        <v>202</v>
      </c>
      <c r="CN35" s="22" t="s">
        <v>202</v>
      </c>
      <c r="CO35" s="22" t="s">
        <v>202</v>
      </c>
      <c r="CP35" s="22" t="s">
        <v>202</v>
      </c>
      <c r="CQ35" s="22" t="s">
        <v>202</v>
      </c>
      <c r="CR35" s="22" t="s">
        <v>202</v>
      </c>
      <c r="CS35" s="22" t="s">
        <v>202</v>
      </c>
      <c r="CT35" s="22" t="s">
        <v>202</v>
      </c>
      <c r="CU35" s="22" t="s">
        <v>202</v>
      </c>
      <c r="CV35" s="22" t="s">
        <v>202</v>
      </c>
      <c r="CW35" s="22" t="s">
        <v>202</v>
      </c>
      <c r="CX35" s="22" t="s">
        <v>202</v>
      </c>
      <c r="CY35" s="22" t="s">
        <v>202</v>
      </c>
      <c r="CZ35" s="22" t="s">
        <v>202</v>
      </c>
      <c r="DA35" s="22" t="s">
        <v>202</v>
      </c>
      <c r="DB35" s="22" t="s">
        <v>202</v>
      </c>
      <c r="DC35" s="22" t="s">
        <v>202</v>
      </c>
      <c r="DD35" s="22" t="s">
        <v>202</v>
      </c>
      <c r="DE35" s="22" t="s">
        <v>202</v>
      </c>
      <c r="DF35" s="22" t="s">
        <v>202</v>
      </c>
      <c r="DG35" s="22" t="s">
        <v>202</v>
      </c>
      <c r="DH35" s="22" t="s">
        <v>202</v>
      </c>
      <c r="DI35" s="22" t="s">
        <v>202</v>
      </c>
      <c r="DJ35" s="22" t="s">
        <v>202</v>
      </c>
      <c r="DK35" s="22" t="s">
        <v>202</v>
      </c>
      <c r="DL35" s="22" t="s">
        <v>202</v>
      </c>
      <c r="DM35" s="22" t="s">
        <v>202</v>
      </c>
      <c r="DN35" s="22" t="s">
        <v>202</v>
      </c>
      <c r="DO35" s="22" t="s">
        <v>202</v>
      </c>
      <c r="DP35" s="22" t="s">
        <v>202</v>
      </c>
      <c r="DQ35" s="22" t="s">
        <v>202</v>
      </c>
      <c r="DR35" s="22" t="s">
        <v>202</v>
      </c>
      <c r="DS35" s="22" t="s">
        <v>202</v>
      </c>
      <c r="DT35" s="22" t="s">
        <v>202</v>
      </c>
      <c r="DU35" s="22" t="s">
        <v>202</v>
      </c>
      <c r="DV35" s="22" t="s">
        <v>202</v>
      </c>
      <c r="DW35" s="22" t="s">
        <v>202</v>
      </c>
      <c r="DX35" s="22" t="s">
        <v>202</v>
      </c>
      <c r="DY35" s="22" t="s">
        <v>202</v>
      </c>
      <c r="DZ35" s="22" t="s">
        <v>202</v>
      </c>
      <c r="EA35" s="22" t="s">
        <v>202</v>
      </c>
      <c r="EB35" s="22" t="s">
        <v>202</v>
      </c>
      <c r="EC35" s="22" t="s">
        <v>202</v>
      </c>
      <c r="ED35" s="22" t="s">
        <v>202</v>
      </c>
      <c r="EE35" s="22" t="s">
        <v>202</v>
      </c>
      <c r="EF35" s="22" t="s">
        <v>202</v>
      </c>
      <c r="EG35" s="22" t="s">
        <v>202</v>
      </c>
      <c r="EH35" s="22" t="s">
        <v>202</v>
      </c>
      <c r="EI35" s="22" t="s">
        <v>202</v>
      </c>
      <c r="EJ35" s="22" t="s">
        <v>202</v>
      </c>
      <c r="EK35" s="22" t="s">
        <v>202</v>
      </c>
      <c r="EL35" s="22" t="s">
        <v>202</v>
      </c>
      <c r="EM35" s="22" t="s">
        <v>202</v>
      </c>
      <c r="EN35" s="22" t="s">
        <v>202</v>
      </c>
      <c r="EO35" s="22" t="s">
        <v>202</v>
      </c>
      <c r="EP35" s="22" t="s">
        <v>202</v>
      </c>
      <c r="EQ35" s="22" t="s">
        <v>202</v>
      </c>
      <c r="ER35" s="22" t="s">
        <v>202</v>
      </c>
      <c r="ES35" s="22" t="s">
        <v>202</v>
      </c>
      <c r="ET35" s="22" t="s">
        <v>202</v>
      </c>
      <c r="EU35" s="22" t="s">
        <v>202</v>
      </c>
      <c r="EV35" s="22" t="s">
        <v>202</v>
      </c>
      <c r="EW35" s="22" t="s">
        <v>202</v>
      </c>
      <c r="EX35" s="22" t="s">
        <v>202</v>
      </c>
      <c r="EY35" s="22" t="s">
        <v>202</v>
      </c>
      <c r="EZ35" s="22" t="s">
        <v>202</v>
      </c>
      <c r="FA35" s="22" t="s">
        <v>202</v>
      </c>
      <c r="FB35" s="22" t="s">
        <v>202</v>
      </c>
      <c r="FC35" s="22" t="s">
        <v>202</v>
      </c>
      <c r="FD35" s="22" t="s">
        <v>202</v>
      </c>
      <c r="FE35" s="22" t="s">
        <v>202</v>
      </c>
      <c r="FF35" s="22" t="s">
        <v>202</v>
      </c>
      <c r="FG35" s="22" t="s">
        <v>202</v>
      </c>
      <c r="FH35" s="22" t="s">
        <v>202</v>
      </c>
      <c r="FI35" s="22" t="s">
        <v>202</v>
      </c>
      <c r="FJ35" s="22" t="s">
        <v>202</v>
      </c>
      <c r="FK35" s="22" t="s">
        <v>202</v>
      </c>
      <c r="FL35" s="22" t="s">
        <v>202</v>
      </c>
      <c r="FM35" s="22" t="s">
        <v>202</v>
      </c>
      <c r="FN35" s="22" t="s">
        <v>202</v>
      </c>
      <c r="FO35" s="22" t="s">
        <v>202</v>
      </c>
      <c r="FP35" s="22" t="s">
        <v>202</v>
      </c>
      <c r="FQ35" s="22" t="s">
        <v>202</v>
      </c>
      <c r="FR35" s="22" t="s">
        <v>202</v>
      </c>
      <c r="FS35" s="22" t="s">
        <v>202</v>
      </c>
      <c r="FT35" s="22" t="s">
        <v>202</v>
      </c>
      <c r="FU35" s="22" t="s">
        <v>202</v>
      </c>
      <c r="FV35" s="22" t="s">
        <v>202</v>
      </c>
      <c r="FW35" s="22" t="s">
        <v>202</v>
      </c>
      <c r="FX35" s="22" t="s">
        <v>202</v>
      </c>
      <c r="FY35" s="22" t="s">
        <v>202</v>
      </c>
      <c r="FZ35" s="22" t="s">
        <v>202</v>
      </c>
      <c r="GA35" s="22" t="s">
        <v>202</v>
      </c>
      <c r="GB35" s="22" t="s">
        <v>202</v>
      </c>
      <c r="GC35" s="22" t="s">
        <v>202</v>
      </c>
      <c r="GD35" s="22" t="s">
        <v>202</v>
      </c>
      <c r="GE35" s="22" t="s">
        <v>202</v>
      </c>
      <c r="GF35" s="22" t="s">
        <v>202</v>
      </c>
      <c r="GG35" s="22" t="s">
        <v>202</v>
      </c>
      <c r="GH35" s="22" t="s">
        <v>202</v>
      </c>
      <c r="GI35" s="22" t="s">
        <v>202</v>
      </c>
      <c r="GJ35" s="22" t="s">
        <v>202</v>
      </c>
      <c r="GK35" s="22" t="s">
        <v>202</v>
      </c>
      <c r="GL35" s="22" t="s">
        <v>202</v>
      </c>
      <c r="GM35" s="22" t="s">
        <v>202</v>
      </c>
      <c r="GN35" s="22" t="s">
        <v>202</v>
      </c>
      <c r="GO35" s="22" t="s">
        <v>202</v>
      </c>
      <c r="GP35" s="22" t="s">
        <v>202</v>
      </c>
      <c r="GQ35" s="22" t="s">
        <v>202</v>
      </c>
      <c r="GR35" s="22" t="s">
        <v>202</v>
      </c>
      <c r="GS35" s="22" t="s">
        <v>202</v>
      </c>
      <c r="GT35" s="22" t="s">
        <v>202</v>
      </c>
      <c r="GU35" s="22" t="s">
        <v>202</v>
      </c>
      <c r="GV35" s="22" t="s">
        <v>202</v>
      </c>
      <c r="GW35" s="22" t="s">
        <v>202</v>
      </c>
      <c r="GX35" s="22" t="s">
        <v>202</v>
      </c>
      <c r="GY35" s="22" t="s">
        <v>202</v>
      </c>
      <c r="GZ35" s="22" t="s">
        <v>202</v>
      </c>
      <c r="HA35" s="22" t="s">
        <v>202</v>
      </c>
      <c r="HB35" s="22" t="s">
        <v>202</v>
      </c>
      <c r="HC35" s="22" t="s">
        <v>202</v>
      </c>
      <c r="HD35" s="22" t="s">
        <v>202</v>
      </c>
      <c r="HE35" s="22" t="s">
        <v>202</v>
      </c>
      <c r="HF35" s="22" t="s">
        <v>202</v>
      </c>
      <c r="HG35" s="22" t="s">
        <v>202</v>
      </c>
      <c r="HH35" s="22" t="s">
        <v>202</v>
      </c>
      <c r="HI35" s="22" t="s">
        <v>202</v>
      </c>
      <c r="HJ35" s="22" t="s">
        <v>202</v>
      </c>
      <c r="HK35" s="22" t="s">
        <v>202</v>
      </c>
      <c r="HL35" s="22" t="s">
        <v>202</v>
      </c>
      <c r="HM35" s="22" t="s">
        <v>202</v>
      </c>
      <c r="HN35" s="22" t="s">
        <v>202</v>
      </c>
      <c r="HO35" s="22" t="s">
        <v>202</v>
      </c>
      <c r="HP35" s="22" t="s">
        <v>202</v>
      </c>
      <c r="HQ35" s="22" t="s">
        <v>202</v>
      </c>
      <c r="HR35" s="22" t="s">
        <v>202</v>
      </c>
      <c r="HS35" s="22" t="s">
        <v>202</v>
      </c>
      <c r="HT35" s="22" t="s">
        <v>202</v>
      </c>
      <c r="HU35" s="22" t="s">
        <v>202</v>
      </c>
      <c r="HV35" s="22" t="s">
        <v>202</v>
      </c>
      <c r="HW35" s="22" t="s">
        <v>202</v>
      </c>
      <c r="HX35" s="22" t="s">
        <v>202</v>
      </c>
      <c r="HY35" s="22" t="s">
        <v>202</v>
      </c>
      <c r="HZ35" s="22" t="s">
        <v>202</v>
      </c>
      <c r="IA35" s="22" t="s">
        <v>202</v>
      </c>
      <c r="IB35" s="22" t="s">
        <v>202</v>
      </c>
      <c r="IC35" s="22" t="s">
        <v>202</v>
      </c>
      <c r="ID35" s="22" t="s">
        <v>202</v>
      </c>
      <c r="IE35" s="22" t="s">
        <v>202</v>
      </c>
      <c r="IF35" s="22" t="s">
        <v>202</v>
      </c>
      <c r="IG35" s="22" t="s">
        <v>202</v>
      </c>
      <c r="IH35" s="22" t="s">
        <v>202</v>
      </c>
      <c r="II35" s="22" t="s">
        <v>202</v>
      </c>
      <c r="IJ35" s="22" t="s">
        <v>202</v>
      </c>
      <c r="IK35" s="22" t="s">
        <v>202</v>
      </c>
      <c r="IL35" s="22" t="s">
        <v>202</v>
      </c>
      <c r="IM35" s="22" t="s">
        <v>202</v>
      </c>
      <c r="IN35" s="22" t="s">
        <v>202</v>
      </c>
      <c r="IO35" s="22" t="s">
        <v>202</v>
      </c>
      <c r="IP35" s="22" t="s">
        <v>202</v>
      </c>
    </row>
    <row r="36" spans="1:250" x14ac:dyDescent="0.3">
      <c r="A36" s="22" t="s">
        <v>203</v>
      </c>
      <c r="B36" s="108" t="s">
        <v>204</v>
      </c>
      <c r="C36" s="108"/>
      <c r="D36" s="108"/>
      <c r="E36" s="108"/>
      <c r="F36" s="40"/>
      <c r="G36" s="108" t="s">
        <v>205</v>
      </c>
      <c r="H36" s="108"/>
    </row>
    <row r="41" spans="1:250" s="42" customFormat="1" x14ac:dyDescent="0.3">
      <c r="A41" s="22" t="s">
        <v>206</v>
      </c>
      <c r="B41" s="21"/>
      <c r="C41" s="96" t="s">
        <v>207</v>
      </c>
      <c r="D41" s="96"/>
      <c r="E41" s="96"/>
      <c r="F41" s="21"/>
      <c r="G41" s="108" t="s">
        <v>137</v>
      </c>
      <c r="H41" s="108"/>
      <c r="I41" s="41"/>
    </row>
  </sheetData>
  <sheetProtection password="C88B" sheet="1" objects="1" scenarios="1"/>
  <mergeCells count="40">
    <mergeCell ref="G8:H8"/>
    <mergeCell ref="A10:B10"/>
    <mergeCell ref="G1:H1"/>
    <mergeCell ref="G2:H2"/>
    <mergeCell ref="G3:H3"/>
    <mergeCell ref="A5:H5"/>
    <mergeCell ref="A6:D6"/>
    <mergeCell ref="A7:D7"/>
    <mergeCell ref="A16:B16"/>
    <mergeCell ref="A8:B9"/>
    <mergeCell ref="C8:C9"/>
    <mergeCell ref="D8:D9"/>
    <mergeCell ref="E8:F8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36:E36"/>
    <mergeCell ref="G36:H36"/>
    <mergeCell ref="C41:E41"/>
    <mergeCell ref="G41:H41"/>
    <mergeCell ref="A29:B29"/>
    <mergeCell ref="A30:B30"/>
    <mergeCell ref="A31:B31"/>
    <mergeCell ref="A32:B32"/>
    <mergeCell ref="B33:D33"/>
    <mergeCell ref="F34:H34"/>
  </mergeCells>
  <pageMargins left="0.2" right="1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E23" sqref="E23"/>
    </sheetView>
  </sheetViews>
  <sheetFormatPr defaultRowHeight="14.4" x14ac:dyDescent="0.3"/>
  <cols>
    <col min="1" max="1" width="10.44140625" customWidth="1"/>
    <col min="2" max="2" width="41.44140625" customWidth="1"/>
    <col min="3" max="3" width="9.33203125" customWidth="1"/>
    <col min="4" max="4" width="16.44140625" customWidth="1"/>
    <col min="5" max="5" width="20" customWidth="1"/>
    <col min="6" max="6" width="16.88671875" customWidth="1"/>
    <col min="255" max="255" width="10.44140625" customWidth="1"/>
    <col min="256" max="256" width="41.44140625" customWidth="1"/>
    <col min="257" max="257" width="9.33203125" customWidth="1"/>
    <col min="258" max="258" width="16.44140625" customWidth="1"/>
    <col min="259" max="259" width="20" customWidth="1"/>
    <col min="260" max="260" width="16.88671875" customWidth="1"/>
    <col min="261" max="261" width="14.109375" bestFit="1" customWidth="1"/>
    <col min="511" max="511" width="10.44140625" customWidth="1"/>
    <col min="512" max="512" width="41.44140625" customWidth="1"/>
    <col min="513" max="513" width="9.33203125" customWidth="1"/>
    <col min="514" max="514" width="16.44140625" customWidth="1"/>
    <col min="515" max="515" width="20" customWidth="1"/>
    <col min="516" max="516" width="16.88671875" customWidth="1"/>
    <col min="517" max="517" width="14.109375" bestFit="1" customWidth="1"/>
    <col min="767" max="767" width="10.44140625" customWidth="1"/>
    <col min="768" max="768" width="41.44140625" customWidth="1"/>
    <col min="769" max="769" width="9.33203125" customWidth="1"/>
    <col min="770" max="770" width="16.44140625" customWidth="1"/>
    <col min="771" max="771" width="20" customWidth="1"/>
    <col min="772" max="772" width="16.88671875" customWidth="1"/>
    <col min="773" max="773" width="14.109375" bestFit="1" customWidth="1"/>
    <col min="1023" max="1023" width="10.44140625" customWidth="1"/>
    <col min="1024" max="1024" width="41.44140625" customWidth="1"/>
    <col min="1025" max="1025" width="9.33203125" customWidth="1"/>
    <col min="1026" max="1026" width="16.44140625" customWidth="1"/>
    <col min="1027" max="1027" width="20" customWidth="1"/>
    <col min="1028" max="1028" width="16.88671875" customWidth="1"/>
    <col min="1029" max="1029" width="14.109375" bestFit="1" customWidth="1"/>
    <col min="1279" max="1279" width="10.44140625" customWidth="1"/>
    <col min="1280" max="1280" width="41.44140625" customWidth="1"/>
    <col min="1281" max="1281" width="9.33203125" customWidth="1"/>
    <col min="1282" max="1282" width="16.44140625" customWidth="1"/>
    <col min="1283" max="1283" width="20" customWidth="1"/>
    <col min="1284" max="1284" width="16.88671875" customWidth="1"/>
    <col min="1285" max="1285" width="14.109375" bestFit="1" customWidth="1"/>
    <col min="1535" max="1535" width="10.44140625" customWidth="1"/>
    <col min="1536" max="1536" width="41.44140625" customWidth="1"/>
    <col min="1537" max="1537" width="9.33203125" customWidth="1"/>
    <col min="1538" max="1538" width="16.44140625" customWidth="1"/>
    <col min="1539" max="1539" width="20" customWidth="1"/>
    <col min="1540" max="1540" width="16.88671875" customWidth="1"/>
    <col min="1541" max="1541" width="14.109375" bestFit="1" customWidth="1"/>
    <col min="1791" max="1791" width="10.44140625" customWidth="1"/>
    <col min="1792" max="1792" width="41.44140625" customWidth="1"/>
    <col min="1793" max="1793" width="9.33203125" customWidth="1"/>
    <col min="1794" max="1794" width="16.44140625" customWidth="1"/>
    <col min="1795" max="1795" width="20" customWidth="1"/>
    <col min="1796" max="1796" width="16.88671875" customWidth="1"/>
    <col min="1797" max="1797" width="14.109375" bestFit="1" customWidth="1"/>
    <col min="2047" max="2047" width="10.44140625" customWidth="1"/>
    <col min="2048" max="2048" width="41.44140625" customWidth="1"/>
    <col min="2049" max="2049" width="9.33203125" customWidth="1"/>
    <col min="2050" max="2050" width="16.44140625" customWidth="1"/>
    <col min="2051" max="2051" width="20" customWidth="1"/>
    <col min="2052" max="2052" width="16.88671875" customWidth="1"/>
    <col min="2053" max="2053" width="14.109375" bestFit="1" customWidth="1"/>
    <col min="2303" max="2303" width="10.44140625" customWidth="1"/>
    <col min="2304" max="2304" width="41.44140625" customWidth="1"/>
    <col min="2305" max="2305" width="9.33203125" customWidth="1"/>
    <col min="2306" max="2306" width="16.44140625" customWidth="1"/>
    <col min="2307" max="2307" width="20" customWidth="1"/>
    <col min="2308" max="2308" width="16.88671875" customWidth="1"/>
    <col min="2309" max="2309" width="14.109375" bestFit="1" customWidth="1"/>
    <col min="2559" max="2559" width="10.44140625" customWidth="1"/>
    <col min="2560" max="2560" width="41.44140625" customWidth="1"/>
    <col min="2561" max="2561" width="9.33203125" customWidth="1"/>
    <col min="2562" max="2562" width="16.44140625" customWidth="1"/>
    <col min="2563" max="2563" width="20" customWidth="1"/>
    <col min="2564" max="2564" width="16.88671875" customWidth="1"/>
    <col min="2565" max="2565" width="14.109375" bestFit="1" customWidth="1"/>
    <col min="2815" max="2815" width="10.44140625" customWidth="1"/>
    <col min="2816" max="2816" width="41.44140625" customWidth="1"/>
    <col min="2817" max="2817" width="9.33203125" customWidth="1"/>
    <col min="2818" max="2818" width="16.44140625" customWidth="1"/>
    <col min="2819" max="2819" width="20" customWidth="1"/>
    <col min="2820" max="2820" width="16.88671875" customWidth="1"/>
    <col min="2821" max="2821" width="14.109375" bestFit="1" customWidth="1"/>
    <col min="3071" max="3071" width="10.44140625" customWidth="1"/>
    <col min="3072" max="3072" width="41.44140625" customWidth="1"/>
    <col min="3073" max="3073" width="9.33203125" customWidth="1"/>
    <col min="3074" max="3074" width="16.44140625" customWidth="1"/>
    <col min="3075" max="3075" width="20" customWidth="1"/>
    <col min="3076" max="3076" width="16.88671875" customWidth="1"/>
    <col min="3077" max="3077" width="14.109375" bestFit="1" customWidth="1"/>
    <col min="3327" max="3327" width="10.44140625" customWidth="1"/>
    <col min="3328" max="3328" width="41.44140625" customWidth="1"/>
    <col min="3329" max="3329" width="9.33203125" customWidth="1"/>
    <col min="3330" max="3330" width="16.44140625" customWidth="1"/>
    <col min="3331" max="3331" width="20" customWidth="1"/>
    <col min="3332" max="3332" width="16.88671875" customWidth="1"/>
    <col min="3333" max="3333" width="14.109375" bestFit="1" customWidth="1"/>
    <col min="3583" max="3583" width="10.44140625" customWidth="1"/>
    <col min="3584" max="3584" width="41.44140625" customWidth="1"/>
    <col min="3585" max="3585" width="9.33203125" customWidth="1"/>
    <col min="3586" max="3586" width="16.44140625" customWidth="1"/>
    <col min="3587" max="3587" width="20" customWidth="1"/>
    <col min="3588" max="3588" width="16.88671875" customWidth="1"/>
    <col min="3589" max="3589" width="14.109375" bestFit="1" customWidth="1"/>
    <col min="3839" max="3839" width="10.44140625" customWidth="1"/>
    <col min="3840" max="3840" width="41.44140625" customWidth="1"/>
    <col min="3841" max="3841" width="9.33203125" customWidth="1"/>
    <col min="3842" max="3842" width="16.44140625" customWidth="1"/>
    <col min="3843" max="3843" width="20" customWidth="1"/>
    <col min="3844" max="3844" width="16.88671875" customWidth="1"/>
    <col min="3845" max="3845" width="14.109375" bestFit="1" customWidth="1"/>
    <col min="4095" max="4095" width="10.44140625" customWidth="1"/>
    <col min="4096" max="4096" width="41.44140625" customWidth="1"/>
    <col min="4097" max="4097" width="9.33203125" customWidth="1"/>
    <col min="4098" max="4098" width="16.44140625" customWidth="1"/>
    <col min="4099" max="4099" width="20" customWidth="1"/>
    <col min="4100" max="4100" width="16.88671875" customWidth="1"/>
    <col min="4101" max="4101" width="14.109375" bestFit="1" customWidth="1"/>
    <col min="4351" max="4351" width="10.44140625" customWidth="1"/>
    <col min="4352" max="4352" width="41.44140625" customWidth="1"/>
    <col min="4353" max="4353" width="9.33203125" customWidth="1"/>
    <col min="4354" max="4354" width="16.44140625" customWidth="1"/>
    <col min="4355" max="4355" width="20" customWidth="1"/>
    <col min="4356" max="4356" width="16.88671875" customWidth="1"/>
    <col min="4357" max="4357" width="14.109375" bestFit="1" customWidth="1"/>
    <col min="4607" max="4607" width="10.44140625" customWidth="1"/>
    <col min="4608" max="4608" width="41.44140625" customWidth="1"/>
    <col min="4609" max="4609" width="9.33203125" customWidth="1"/>
    <col min="4610" max="4610" width="16.44140625" customWidth="1"/>
    <col min="4611" max="4611" width="20" customWidth="1"/>
    <col min="4612" max="4612" width="16.88671875" customWidth="1"/>
    <col min="4613" max="4613" width="14.109375" bestFit="1" customWidth="1"/>
    <col min="4863" max="4863" width="10.44140625" customWidth="1"/>
    <col min="4864" max="4864" width="41.44140625" customWidth="1"/>
    <col min="4865" max="4865" width="9.33203125" customWidth="1"/>
    <col min="4866" max="4866" width="16.44140625" customWidth="1"/>
    <col min="4867" max="4867" width="20" customWidth="1"/>
    <col min="4868" max="4868" width="16.88671875" customWidth="1"/>
    <col min="4869" max="4869" width="14.109375" bestFit="1" customWidth="1"/>
    <col min="5119" max="5119" width="10.44140625" customWidth="1"/>
    <col min="5120" max="5120" width="41.44140625" customWidth="1"/>
    <col min="5121" max="5121" width="9.33203125" customWidth="1"/>
    <col min="5122" max="5122" width="16.44140625" customWidth="1"/>
    <col min="5123" max="5123" width="20" customWidth="1"/>
    <col min="5124" max="5124" width="16.88671875" customWidth="1"/>
    <col min="5125" max="5125" width="14.109375" bestFit="1" customWidth="1"/>
    <col min="5375" max="5375" width="10.44140625" customWidth="1"/>
    <col min="5376" max="5376" width="41.44140625" customWidth="1"/>
    <col min="5377" max="5377" width="9.33203125" customWidth="1"/>
    <col min="5378" max="5378" width="16.44140625" customWidth="1"/>
    <col min="5379" max="5379" width="20" customWidth="1"/>
    <col min="5380" max="5380" width="16.88671875" customWidth="1"/>
    <col min="5381" max="5381" width="14.109375" bestFit="1" customWidth="1"/>
    <col min="5631" max="5631" width="10.44140625" customWidth="1"/>
    <col min="5632" max="5632" width="41.44140625" customWidth="1"/>
    <col min="5633" max="5633" width="9.33203125" customWidth="1"/>
    <col min="5634" max="5634" width="16.44140625" customWidth="1"/>
    <col min="5635" max="5635" width="20" customWidth="1"/>
    <col min="5636" max="5636" width="16.88671875" customWidth="1"/>
    <col min="5637" max="5637" width="14.109375" bestFit="1" customWidth="1"/>
    <col min="5887" max="5887" width="10.44140625" customWidth="1"/>
    <col min="5888" max="5888" width="41.44140625" customWidth="1"/>
    <col min="5889" max="5889" width="9.33203125" customWidth="1"/>
    <col min="5890" max="5890" width="16.44140625" customWidth="1"/>
    <col min="5891" max="5891" width="20" customWidth="1"/>
    <col min="5892" max="5892" width="16.88671875" customWidth="1"/>
    <col min="5893" max="5893" width="14.109375" bestFit="1" customWidth="1"/>
    <col min="6143" max="6143" width="10.44140625" customWidth="1"/>
    <col min="6144" max="6144" width="41.44140625" customWidth="1"/>
    <col min="6145" max="6145" width="9.33203125" customWidth="1"/>
    <col min="6146" max="6146" width="16.44140625" customWidth="1"/>
    <col min="6147" max="6147" width="20" customWidth="1"/>
    <col min="6148" max="6148" width="16.88671875" customWidth="1"/>
    <col min="6149" max="6149" width="14.109375" bestFit="1" customWidth="1"/>
    <col min="6399" max="6399" width="10.44140625" customWidth="1"/>
    <col min="6400" max="6400" width="41.44140625" customWidth="1"/>
    <col min="6401" max="6401" width="9.33203125" customWidth="1"/>
    <col min="6402" max="6402" width="16.44140625" customWidth="1"/>
    <col min="6403" max="6403" width="20" customWidth="1"/>
    <col min="6404" max="6404" width="16.88671875" customWidth="1"/>
    <col min="6405" max="6405" width="14.109375" bestFit="1" customWidth="1"/>
    <col min="6655" max="6655" width="10.44140625" customWidth="1"/>
    <col min="6656" max="6656" width="41.44140625" customWidth="1"/>
    <col min="6657" max="6657" width="9.33203125" customWidth="1"/>
    <col min="6658" max="6658" width="16.44140625" customWidth="1"/>
    <col min="6659" max="6659" width="20" customWidth="1"/>
    <col min="6660" max="6660" width="16.88671875" customWidth="1"/>
    <col min="6661" max="6661" width="14.109375" bestFit="1" customWidth="1"/>
    <col min="6911" max="6911" width="10.44140625" customWidth="1"/>
    <col min="6912" max="6912" width="41.44140625" customWidth="1"/>
    <col min="6913" max="6913" width="9.33203125" customWidth="1"/>
    <col min="6914" max="6914" width="16.44140625" customWidth="1"/>
    <col min="6915" max="6915" width="20" customWidth="1"/>
    <col min="6916" max="6916" width="16.88671875" customWidth="1"/>
    <col min="6917" max="6917" width="14.109375" bestFit="1" customWidth="1"/>
    <col min="7167" max="7167" width="10.44140625" customWidth="1"/>
    <col min="7168" max="7168" width="41.44140625" customWidth="1"/>
    <col min="7169" max="7169" width="9.33203125" customWidth="1"/>
    <col min="7170" max="7170" width="16.44140625" customWidth="1"/>
    <col min="7171" max="7171" width="20" customWidth="1"/>
    <col min="7172" max="7172" width="16.88671875" customWidth="1"/>
    <col min="7173" max="7173" width="14.109375" bestFit="1" customWidth="1"/>
    <col min="7423" max="7423" width="10.44140625" customWidth="1"/>
    <col min="7424" max="7424" width="41.44140625" customWidth="1"/>
    <col min="7425" max="7425" width="9.33203125" customWidth="1"/>
    <col min="7426" max="7426" width="16.44140625" customWidth="1"/>
    <col min="7427" max="7427" width="20" customWidth="1"/>
    <col min="7428" max="7428" width="16.88671875" customWidth="1"/>
    <col min="7429" max="7429" width="14.109375" bestFit="1" customWidth="1"/>
    <col min="7679" max="7679" width="10.44140625" customWidth="1"/>
    <col min="7680" max="7680" width="41.44140625" customWidth="1"/>
    <col min="7681" max="7681" width="9.33203125" customWidth="1"/>
    <col min="7682" max="7682" width="16.44140625" customWidth="1"/>
    <col min="7683" max="7683" width="20" customWidth="1"/>
    <col min="7684" max="7684" width="16.88671875" customWidth="1"/>
    <col min="7685" max="7685" width="14.109375" bestFit="1" customWidth="1"/>
    <col min="7935" max="7935" width="10.44140625" customWidth="1"/>
    <col min="7936" max="7936" width="41.44140625" customWidth="1"/>
    <col min="7937" max="7937" width="9.33203125" customWidth="1"/>
    <col min="7938" max="7938" width="16.44140625" customWidth="1"/>
    <col min="7939" max="7939" width="20" customWidth="1"/>
    <col min="7940" max="7940" width="16.88671875" customWidth="1"/>
    <col min="7941" max="7941" width="14.109375" bestFit="1" customWidth="1"/>
    <col min="8191" max="8191" width="10.44140625" customWidth="1"/>
    <col min="8192" max="8192" width="41.44140625" customWidth="1"/>
    <col min="8193" max="8193" width="9.33203125" customWidth="1"/>
    <col min="8194" max="8194" width="16.44140625" customWidth="1"/>
    <col min="8195" max="8195" width="20" customWidth="1"/>
    <col min="8196" max="8196" width="16.88671875" customWidth="1"/>
    <col min="8197" max="8197" width="14.109375" bestFit="1" customWidth="1"/>
    <col min="8447" max="8447" width="10.44140625" customWidth="1"/>
    <col min="8448" max="8448" width="41.44140625" customWidth="1"/>
    <col min="8449" max="8449" width="9.33203125" customWidth="1"/>
    <col min="8450" max="8450" width="16.44140625" customWidth="1"/>
    <col min="8451" max="8451" width="20" customWidth="1"/>
    <col min="8452" max="8452" width="16.88671875" customWidth="1"/>
    <col min="8453" max="8453" width="14.109375" bestFit="1" customWidth="1"/>
    <col min="8703" max="8703" width="10.44140625" customWidth="1"/>
    <col min="8704" max="8704" width="41.44140625" customWidth="1"/>
    <col min="8705" max="8705" width="9.33203125" customWidth="1"/>
    <col min="8706" max="8706" width="16.44140625" customWidth="1"/>
    <col min="8707" max="8707" width="20" customWidth="1"/>
    <col min="8708" max="8708" width="16.88671875" customWidth="1"/>
    <col min="8709" max="8709" width="14.109375" bestFit="1" customWidth="1"/>
    <col min="8959" max="8959" width="10.44140625" customWidth="1"/>
    <col min="8960" max="8960" width="41.44140625" customWidth="1"/>
    <col min="8961" max="8961" width="9.33203125" customWidth="1"/>
    <col min="8962" max="8962" width="16.44140625" customWidth="1"/>
    <col min="8963" max="8963" width="20" customWidth="1"/>
    <col min="8964" max="8964" width="16.88671875" customWidth="1"/>
    <col min="8965" max="8965" width="14.109375" bestFit="1" customWidth="1"/>
    <col min="9215" max="9215" width="10.44140625" customWidth="1"/>
    <col min="9216" max="9216" width="41.44140625" customWidth="1"/>
    <col min="9217" max="9217" width="9.33203125" customWidth="1"/>
    <col min="9218" max="9218" width="16.44140625" customWidth="1"/>
    <col min="9219" max="9219" width="20" customWidth="1"/>
    <col min="9220" max="9220" width="16.88671875" customWidth="1"/>
    <col min="9221" max="9221" width="14.109375" bestFit="1" customWidth="1"/>
    <col min="9471" max="9471" width="10.44140625" customWidth="1"/>
    <col min="9472" max="9472" width="41.44140625" customWidth="1"/>
    <col min="9473" max="9473" width="9.33203125" customWidth="1"/>
    <col min="9474" max="9474" width="16.44140625" customWidth="1"/>
    <col min="9475" max="9475" width="20" customWidth="1"/>
    <col min="9476" max="9476" width="16.88671875" customWidth="1"/>
    <col min="9477" max="9477" width="14.109375" bestFit="1" customWidth="1"/>
    <col min="9727" max="9727" width="10.44140625" customWidth="1"/>
    <col min="9728" max="9728" width="41.44140625" customWidth="1"/>
    <col min="9729" max="9729" width="9.33203125" customWidth="1"/>
    <col min="9730" max="9730" width="16.44140625" customWidth="1"/>
    <col min="9731" max="9731" width="20" customWidth="1"/>
    <col min="9732" max="9732" width="16.88671875" customWidth="1"/>
    <col min="9733" max="9733" width="14.109375" bestFit="1" customWidth="1"/>
    <col min="9983" max="9983" width="10.44140625" customWidth="1"/>
    <col min="9984" max="9984" width="41.44140625" customWidth="1"/>
    <col min="9985" max="9985" width="9.33203125" customWidth="1"/>
    <col min="9986" max="9986" width="16.44140625" customWidth="1"/>
    <col min="9987" max="9987" width="20" customWidth="1"/>
    <col min="9988" max="9988" width="16.88671875" customWidth="1"/>
    <col min="9989" max="9989" width="14.109375" bestFit="1" customWidth="1"/>
    <col min="10239" max="10239" width="10.44140625" customWidth="1"/>
    <col min="10240" max="10240" width="41.44140625" customWidth="1"/>
    <col min="10241" max="10241" width="9.33203125" customWidth="1"/>
    <col min="10242" max="10242" width="16.44140625" customWidth="1"/>
    <col min="10243" max="10243" width="20" customWidth="1"/>
    <col min="10244" max="10244" width="16.88671875" customWidth="1"/>
    <col min="10245" max="10245" width="14.109375" bestFit="1" customWidth="1"/>
    <col min="10495" max="10495" width="10.44140625" customWidth="1"/>
    <col min="10496" max="10496" width="41.44140625" customWidth="1"/>
    <col min="10497" max="10497" width="9.33203125" customWidth="1"/>
    <col min="10498" max="10498" width="16.44140625" customWidth="1"/>
    <col min="10499" max="10499" width="20" customWidth="1"/>
    <col min="10500" max="10500" width="16.88671875" customWidth="1"/>
    <col min="10501" max="10501" width="14.109375" bestFit="1" customWidth="1"/>
    <col min="10751" max="10751" width="10.44140625" customWidth="1"/>
    <col min="10752" max="10752" width="41.44140625" customWidth="1"/>
    <col min="10753" max="10753" width="9.33203125" customWidth="1"/>
    <col min="10754" max="10754" width="16.44140625" customWidth="1"/>
    <col min="10755" max="10755" width="20" customWidth="1"/>
    <col min="10756" max="10756" width="16.88671875" customWidth="1"/>
    <col min="10757" max="10757" width="14.109375" bestFit="1" customWidth="1"/>
    <col min="11007" max="11007" width="10.44140625" customWidth="1"/>
    <col min="11008" max="11008" width="41.44140625" customWidth="1"/>
    <col min="11009" max="11009" width="9.33203125" customWidth="1"/>
    <col min="11010" max="11010" width="16.44140625" customWidth="1"/>
    <col min="11011" max="11011" width="20" customWidth="1"/>
    <col min="11012" max="11012" width="16.88671875" customWidth="1"/>
    <col min="11013" max="11013" width="14.109375" bestFit="1" customWidth="1"/>
    <col min="11263" max="11263" width="10.44140625" customWidth="1"/>
    <col min="11264" max="11264" width="41.44140625" customWidth="1"/>
    <col min="11265" max="11265" width="9.33203125" customWidth="1"/>
    <col min="11266" max="11266" width="16.44140625" customWidth="1"/>
    <col min="11267" max="11267" width="20" customWidth="1"/>
    <col min="11268" max="11268" width="16.88671875" customWidth="1"/>
    <col min="11269" max="11269" width="14.109375" bestFit="1" customWidth="1"/>
    <col min="11519" max="11519" width="10.44140625" customWidth="1"/>
    <col min="11520" max="11520" width="41.44140625" customWidth="1"/>
    <col min="11521" max="11521" width="9.33203125" customWidth="1"/>
    <col min="11522" max="11522" width="16.44140625" customWidth="1"/>
    <col min="11523" max="11523" width="20" customWidth="1"/>
    <col min="11524" max="11524" width="16.88671875" customWidth="1"/>
    <col min="11525" max="11525" width="14.109375" bestFit="1" customWidth="1"/>
    <col min="11775" max="11775" width="10.44140625" customWidth="1"/>
    <col min="11776" max="11776" width="41.44140625" customWidth="1"/>
    <col min="11777" max="11777" width="9.33203125" customWidth="1"/>
    <col min="11778" max="11778" width="16.44140625" customWidth="1"/>
    <col min="11779" max="11779" width="20" customWidth="1"/>
    <col min="11780" max="11780" width="16.88671875" customWidth="1"/>
    <col min="11781" max="11781" width="14.109375" bestFit="1" customWidth="1"/>
    <col min="12031" max="12031" width="10.44140625" customWidth="1"/>
    <col min="12032" max="12032" width="41.44140625" customWidth="1"/>
    <col min="12033" max="12033" width="9.33203125" customWidth="1"/>
    <col min="12034" max="12034" width="16.44140625" customWidth="1"/>
    <col min="12035" max="12035" width="20" customWidth="1"/>
    <col min="12036" max="12036" width="16.88671875" customWidth="1"/>
    <col min="12037" max="12037" width="14.109375" bestFit="1" customWidth="1"/>
    <col min="12287" max="12287" width="10.44140625" customWidth="1"/>
    <col min="12288" max="12288" width="41.44140625" customWidth="1"/>
    <col min="12289" max="12289" width="9.33203125" customWidth="1"/>
    <col min="12290" max="12290" width="16.44140625" customWidth="1"/>
    <col min="12291" max="12291" width="20" customWidth="1"/>
    <col min="12292" max="12292" width="16.88671875" customWidth="1"/>
    <col min="12293" max="12293" width="14.109375" bestFit="1" customWidth="1"/>
    <col min="12543" max="12543" width="10.44140625" customWidth="1"/>
    <col min="12544" max="12544" width="41.44140625" customWidth="1"/>
    <col min="12545" max="12545" width="9.33203125" customWidth="1"/>
    <col min="12546" max="12546" width="16.44140625" customWidth="1"/>
    <col min="12547" max="12547" width="20" customWidth="1"/>
    <col min="12548" max="12548" width="16.88671875" customWidth="1"/>
    <col min="12549" max="12549" width="14.109375" bestFit="1" customWidth="1"/>
    <col min="12799" max="12799" width="10.44140625" customWidth="1"/>
    <col min="12800" max="12800" width="41.44140625" customWidth="1"/>
    <col min="12801" max="12801" width="9.33203125" customWidth="1"/>
    <col min="12802" max="12802" width="16.44140625" customWidth="1"/>
    <col min="12803" max="12803" width="20" customWidth="1"/>
    <col min="12804" max="12804" width="16.88671875" customWidth="1"/>
    <col min="12805" max="12805" width="14.109375" bestFit="1" customWidth="1"/>
    <col min="13055" max="13055" width="10.44140625" customWidth="1"/>
    <col min="13056" max="13056" width="41.44140625" customWidth="1"/>
    <col min="13057" max="13057" width="9.33203125" customWidth="1"/>
    <col min="13058" max="13058" width="16.44140625" customWidth="1"/>
    <col min="13059" max="13059" width="20" customWidth="1"/>
    <col min="13060" max="13060" width="16.88671875" customWidth="1"/>
    <col min="13061" max="13061" width="14.109375" bestFit="1" customWidth="1"/>
    <col min="13311" max="13311" width="10.44140625" customWidth="1"/>
    <col min="13312" max="13312" width="41.44140625" customWidth="1"/>
    <col min="13313" max="13313" width="9.33203125" customWidth="1"/>
    <col min="13314" max="13314" width="16.44140625" customWidth="1"/>
    <col min="13315" max="13315" width="20" customWidth="1"/>
    <col min="13316" max="13316" width="16.88671875" customWidth="1"/>
    <col min="13317" max="13317" width="14.109375" bestFit="1" customWidth="1"/>
    <col min="13567" max="13567" width="10.44140625" customWidth="1"/>
    <col min="13568" max="13568" width="41.44140625" customWidth="1"/>
    <col min="13569" max="13569" width="9.33203125" customWidth="1"/>
    <col min="13570" max="13570" width="16.44140625" customWidth="1"/>
    <col min="13571" max="13571" width="20" customWidth="1"/>
    <col min="13572" max="13572" width="16.88671875" customWidth="1"/>
    <col min="13573" max="13573" width="14.109375" bestFit="1" customWidth="1"/>
    <col min="13823" max="13823" width="10.44140625" customWidth="1"/>
    <col min="13824" max="13824" width="41.44140625" customWidth="1"/>
    <col min="13825" max="13825" width="9.33203125" customWidth="1"/>
    <col min="13826" max="13826" width="16.44140625" customWidth="1"/>
    <col min="13827" max="13827" width="20" customWidth="1"/>
    <col min="13828" max="13828" width="16.88671875" customWidth="1"/>
    <col min="13829" max="13829" width="14.109375" bestFit="1" customWidth="1"/>
    <col min="14079" max="14079" width="10.44140625" customWidth="1"/>
    <col min="14080" max="14080" width="41.44140625" customWidth="1"/>
    <col min="14081" max="14081" width="9.33203125" customWidth="1"/>
    <col min="14082" max="14082" width="16.44140625" customWidth="1"/>
    <col min="14083" max="14083" width="20" customWidth="1"/>
    <col min="14084" max="14084" width="16.88671875" customWidth="1"/>
    <col min="14085" max="14085" width="14.109375" bestFit="1" customWidth="1"/>
    <col min="14335" max="14335" width="10.44140625" customWidth="1"/>
    <col min="14336" max="14336" width="41.44140625" customWidth="1"/>
    <col min="14337" max="14337" width="9.33203125" customWidth="1"/>
    <col min="14338" max="14338" width="16.44140625" customWidth="1"/>
    <col min="14339" max="14339" width="20" customWidth="1"/>
    <col min="14340" max="14340" width="16.88671875" customWidth="1"/>
    <col min="14341" max="14341" width="14.109375" bestFit="1" customWidth="1"/>
    <col min="14591" max="14591" width="10.44140625" customWidth="1"/>
    <col min="14592" max="14592" width="41.44140625" customWidth="1"/>
    <col min="14593" max="14593" width="9.33203125" customWidth="1"/>
    <col min="14594" max="14594" width="16.44140625" customWidth="1"/>
    <col min="14595" max="14595" width="20" customWidth="1"/>
    <col min="14596" max="14596" width="16.88671875" customWidth="1"/>
    <col min="14597" max="14597" width="14.109375" bestFit="1" customWidth="1"/>
    <col min="14847" max="14847" width="10.44140625" customWidth="1"/>
    <col min="14848" max="14848" width="41.44140625" customWidth="1"/>
    <col min="14849" max="14849" width="9.33203125" customWidth="1"/>
    <col min="14850" max="14850" width="16.44140625" customWidth="1"/>
    <col min="14851" max="14851" width="20" customWidth="1"/>
    <col min="14852" max="14852" width="16.88671875" customWidth="1"/>
    <col min="14853" max="14853" width="14.109375" bestFit="1" customWidth="1"/>
    <col min="15103" max="15103" width="10.44140625" customWidth="1"/>
    <col min="15104" max="15104" width="41.44140625" customWidth="1"/>
    <col min="15105" max="15105" width="9.33203125" customWidth="1"/>
    <col min="15106" max="15106" width="16.44140625" customWidth="1"/>
    <col min="15107" max="15107" width="20" customWidth="1"/>
    <col min="15108" max="15108" width="16.88671875" customWidth="1"/>
    <col min="15109" max="15109" width="14.109375" bestFit="1" customWidth="1"/>
    <col min="15359" max="15359" width="10.44140625" customWidth="1"/>
    <col min="15360" max="15360" width="41.44140625" customWidth="1"/>
    <col min="15361" max="15361" width="9.33203125" customWidth="1"/>
    <col min="15362" max="15362" width="16.44140625" customWidth="1"/>
    <col min="15363" max="15363" width="20" customWidth="1"/>
    <col min="15364" max="15364" width="16.88671875" customWidth="1"/>
    <col min="15365" max="15365" width="14.109375" bestFit="1" customWidth="1"/>
    <col min="15615" max="15615" width="10.44140625" customWidth="1"/>
    <col min="15616" max="15616" width="41.44140625" customWidth="1"/>
    <col min="15617" max="15617" width="9.33203125" customWidth="1"/>
    <col min="15618" max="15618" width="16.44140625" customWidth="1"/>
    <col min="15619" max="15619" width="20" customWidth="1"/>
    <col min="15620" max="15620" width="16.88671875" customWidth="1"/>
    <col min="15621" max="15621" width="14.109375" bestFit="1" customWidth="1"/>
    <col min="15871" max="15871" width="10.44140625" customWidth="1"/>
    <col min="15872" max="15872" width="41.44140625" customWidth="1"/>
    <col min="15873" max="15873" width="9.33203125" customWidth="1"/>
    <col min="15874" max="15874" width="16.44140625" customWidth="1"/>
    <col min="15875" max="15875" width="20" customWidth="1"/>
    <col min="15876" max="15876" width="16.88671875" customWidth="1"/>
    <col min="15877" max="15877" width="14.109375" bestFit="1" customWidth="1"/>
    <col min="16127" max="16127" width="10.44140625" customWidth="1"/>
    <col min="16128" max="16128" width="41.44140625" customWidth="1"/>
    <col min="16129" max="16129" width="9.33203125" customWidth="1"/>
    <col min="16130" max="16130" width="16.44140625" customWidth="1"/>
    <col min="16131" max="16131" width="20" customWidth="1"/>
    <col min="16132" max="16132" width="16.88671875" customWidth="1"/>
    <col min="16133" max="16133" width="14.109375" bestFit="1" customWidth="1"/>
  </cols>
  <sheetData>
    <row r="1" spans="1:6" ht="15.6" x14ac:dyDescent="0.3">
      <c r="A1" s="19" t="s">
        <v>0</v>
      </c>
      <c r="B1" s="4"/>
      <c r="C1" s="4"/>
      <c r="D1" s="128" t="s">
        <v>1</v>
      </c>
      <c r="E1" s="128"/>
      <c r="F1" s="4"/>
    </row>
    <row r="2" spans="1:6" ht="15.6" x14ac:dyDescent="0.3">
      <c r="A2" s="4" t="s">
        <v>208</v>
      </c>
      <c r="B2" s="4"/>
      <c r="C2" s="4"/>
      <c r="D2" s="128" t="s">
        <v>3</v>
      </c>
      <c r="E2" s="128"/>
      <c r="F2" s="4"/>
    </row>
    <row r="3" spans="1:6" ht="15.75" x14ac:dyDescent="0.25">
      <c r="A3" s="4" t="s">
        <v>209</v>
      </c>
      <c r="B3" s="4"/>
      <c r="C3" s="4"/>
      <c r="D3" s="4"/>
      <c r="E3" s="4"/>
      <c r="F3" s="4"/>
    </row>
    <row r="4" spans="1:6" ht="15.6" x14ac:dyDescent="0.3">
      <c r="A4" s="4"/>
      <c r="B4" s="4"/>
      <c r="C4" s="4"/>
      <c r="D4" s="4"/>
      <c r="E4" s="52" t="s">
        <v>210</v>
      </c>
      <c r="F4" s="4"/>
    </row>
    <row r="5" spans="1:6" ht="17.399999999999999" x14ac:dyDescent="0.3">
      <c r="A5" s="129" t="s">
        <v>211</v>
      </c>
      <c r="B5" s="129"/>
      <c r="C5" s="129"/>
      <c r="D5" s="129"/>
      <c r="E5" s="129"/>
      <c r="F5" s="4"/>
    </row>
    <row r="6" spans="1:6" ht="15.6" x14ac:dyDescent="0.3">
      <c r="A6" s="130" t="s">
        <v>212</v>
      </c>
      <c r="B6" s="130"/>
      <c r="C6" s="130"/>
      <c r="D6" s="130"/>
      <c r="E6" s="130"/>
      <c r="F6" s="4"/>
    </row>
    <row r="7" spans="1:6" ht="15.75" x14ac:dyDescent="0.25">
      <c r="A7" s="4"/>
      <c r="B7" s="4"/>
      <c r="C7" s="4"/>
      <c r="D7" s="4"/>
      <c r="E7" s="4"/>
      <c r="F7" s="4"/>
    </row>
    <row r="8" spans="1:6" ht="15.6" x14ac:dyDescent="0.3">
      <c r="A8" s="4"/>
      <c r="B8" s="4"/>
      <c r="C8" s="4"/>
      <c r="D8" s="131" t="s">
        <v>213</v>
      </c>
      <c r="E8" s="131"/>
      <c r="F8" s="4"/>
    </row>
    <row r="9" spans="1:6" ht="27.75" customHeight="1" x14ac:dyDescent="0.3">
      <c r="A9" s="132" t="s">
        <v>8</v>
      </c>
      <c r="B9" s="132"/>
      <c r="C9" s="132" t="s">
        <v>142</v>
      </c>
      <c r="D9" s="133" t="s">
        <v>145</v>
      </c>
      <c r="E9" s="133"/>
      <c r="F9" s="4"/>
    </row>
    <row r="10" spans="1:6" ht="15.6" x14ac:dyDescent="0.3">
      <c r="A10" s="132"/>
      <c r="B10" s="132"/>
      <c r="C10" s="132"/>
      <c r="D10" s="53" t="s">
        <v>146</v>
      </c>
      <c r="E10" s="53" t="s">
        <v>147</v>
      </c>
      <c r="F10" s="4"/>
    </row>
    <row r="11" spans="1:6" ht="15.75" x14ac:dyDescent="0.25">
      <c r="A11" s="132">
        <v>1</v>
      </c>
      <c r="B11" s="132"/>
      <c r="C11" s="53">
        <v>2</v>
      </c>
      <c r="D11" s="53">
        <v>3</v>
      </c>
      <c r="E11" s="53">
        <v>4</v>
      </c>
      <c r="F11" s="4"/>
    </row>
    <row r="12" spans="1:6" ht="36.75" customHeight="1" x14ac:dyDescent="0.3">
      <c r="A12" s="127" t="s">
        <v>214</v>
      </c>
      <c r="B12" s="127"/>
      <c r="C12" s="7"/>
      <c r="D12" s="7"/>
      <c r="E12" s="7"/>
      <c r="F12" s="4"/>
    </row>
    <row r="13" spans="1:6" ht="15.6" x14ac:dyDescent="0.3">
      <c r="A13" s="98" t="s">
        <v>215</v>
      </c>
      <c r="B13" s="98"/>
      <c r="C13" s="54" t="s">
        <v>216</v>
      </c>
      <c r="D13" s="61">
        <v>4066487971</v>
      </c>
      <c r="E13" s="61">
        <v>7771069221</v>
      </c>
      <c r="F13" s="4"/>
    </row>
    <row r="14" spans="1:6" ht="15.6" x14ac:dyDescent="0.3">
      <c r="A14" s="98" t="s">
        <v>217</v>
      </c>
      <c r="B14" s="98"/>
      <c r="C14" s="54" t="s">
        <v>218</v>
      </c>
      <c r="D14" s="61"/>
      <c r="E14" s="61"/>
      <c r="F14" s="4"/>
    </row>
    <row r="15" spans="1:6" ht="15.6" x14ac:dyDescent="0.3">
      <c r="A15" s="95" t="s">
        <v>219</v>
      </c>
      <c r="B15" s="95"/>
      <c r="C15" s="55" t="s">
        <v>220</v>
      </c>
      <c r="D15" s="62">
        <v>2811432363</v>
      </c>
      <c r="E15" s="62">
        <v>2545202799</v>
      </c>
      <c r="F15" s="4"/>
    </row>
    <row r="16" spans="1:6" ht="15.6" x14ac:dyDescent="0.3">
      <c r="A16" s="95" t="s">
        <v>221</v>
      </c>
      <c r="B16" s="95"/>
      <c r="C16" s="55" t="s">
        <v>222</v>
      </c>
      <c r="D16" s="62"/>
      <c r="E16" s="62"/>
      <c r="F16" s="4"/>
    </row>
    <row r="17" spans="1:6" ht="15.6" x14ac:dyDescent="0.3">
      <c r="A17" s="95" t="s">
        <v>223</v>
      </c>
      <c r="B17" s="95"/>
      <c r="C17" s="55" t="s">
        <v>224</v>
      </c>
      <c r="D17" s="62"/>
      <c r="E17" s="62"/>
      <c r="F17" s="4"/>
    </row>
    <row r="18" spans="1:6" ht="15.6" x14ac:dyDescent="0.3">
      <c r="A18" s="95" t="s">
        <v>225</v>
      </c>
      <c r="B18" s="95"/>
      <c r="C18" s="55" t="s">
        <v>226</v>
      </c>
      <c r="D18" s="62">
        <v>-521589513</v>
      </c>
      <c r="E18" s="62">
        <v>-1042172936</v>
      </c>
      <c r="F18" s="4"/>
    </row>
    <row r="19" spans="1:6" ht="15.6" x14ac:dyDescent="0.3">
      <c r="A19" s="95" t="s">
        <v>227</v>
      </c>
      <c r="B19" s="95"/>
      <c r="C19" s="55" t="s">
        <v>228</v>
      </c>
      <c r="D19" s="62">
        <v>2217846838</v>
      </c>
      <c r="E19" s="62">
        <v>1003455139</v>
      </c>
      <c r="F19" s="4"/>
    </row>
    <row r="20" spans="1:6" ht="15.6" x14ac:dyDescent="0.3">
      <c r="A20" s="98" t="s">
        <v>229</v>
      </c>
      <c r="B20" s="98"/>
      <c r="C20" s="54" t="s">
        <v>230</v>
      </c>
      <c r="D20" s="61">
        <v>8574177659</v>
      </c>
      <c r="E20" s="61">
        <v>10277554223</v>
      </c>
      <c r="F20" s="4"/>
    </row>
    <row r="21" spans="1:6" ht="15.6" x14ac:dyDescent="0.3">
      <c r="A21" s="7" t="s">
        <v>231</v>
      </c>
      <c r="B21" s="7"/>
      <c r="C21" s="55" t="s">
        <v>232</v>
      </c>
      <c r="D21" s="62">
        <v>-6768804903</v>
      </c>
      <c r="E21" s="62">
        <v>-17222569651</v>
      </c>
      <c r="F21" s="4"/>
    </row>
    <row r="22" spans="1:6" ht="15.6" x14ac:dyDescent="0.3">
      <c r="A22" s="7" t="s">
        <v>233</v>
      </c>
      <c r="B22" s="7"/>
      <c r="C22" s="55" t="s">
        <v>234</v>
      </c>
      <c r="D22" s="62">
        <v>-4310957312</v>
      </c>
      <c r="E22" s="62">
        <v>-13762505188</v>
      </c>
      <c r="F22" s="4"/>
    </row>
    <row r="23" spans="1:6" ht="15.6" x14ac:dyDescent="0.3">
      <c r="A23" s="95" t="s">
        <v>235</v>
      </c>
      <c r="B23" s="95"/>
      <c r="C23" s="55" t="s">
        <v>236</v>
      </c>
      <c r="D23" s="62">
        <v>5376710153</v>
      </c>
      <c r="E23" s="62">
        <v>-4343454858</v>
      </c>
      <c r="F23" s="4"/>
    </row>
    <row r="24" spans="1:6" ht="15.6" x14ac:dyDescent="0.3">
      <c r="A24" s="95" t="s">
        <v>237</v>
      </c>
      <c r="B24" s="95"/>
      <c r="C24" s="7"/>
      <c r="D24" s="62"/>
      <c r="E24" s="62"/>
      <c r="F24" s="4"/>
    </row>
    <row r="25" spans="1:6" ht="15.6" x14ac:dyDescent="0.3">
      <c r="A25" s="95" t="s">
        <v>238</v>
      </c>
      <c r="B25" s="95"/>
      <c r="C25" s="6">
        <v>12</v>
      </c>
      <c r="D25" s="62">
        <v>-3802283747</v>
      </c>
      <c r="E25" s="62">
        <v>-2702942875</v>
      </c>
      <c r="F25" s="4"/>
    </row>
    <row r="26" spans="1:6" ht="15.6" x14ac:dyDescent="0.3">
      <c r="A26" s="95" t="s">
        <v>239</v>
      </c>
      <c r="B26" s="95"/>
      <c r="C26" s="6">
        <v>13</v>
      </c>
      <c r="D26" s="62">
        <v>-2217846838</v>
      </c>
      <c r="E26" s="62">
        <v>-1003455139</v>
      </c>
      <c r="F26" s="4"/>
    </row>
    <row r="27" spans="1:6" ht="15.6" x14ac:dyDescent="0.3">
      <c r="A27" s="95" t="s">
        <v>240</v>
      </c>
      <c r="B27" s="95"/>
      <c r="C27" s="6">
        <v>14</v>
      </c>
      <c r="D27" s="62">
        <v>-1016621993</v>
      </c>
      <c r="E27" s="62">
        <v>-314590333</v>
      </c>
      <c r="F27" s="4"/>
    </row>
    <row r="28" spans="1:6" ht="15.6" x14ac:dyDescent="0.3">
      <c r="A28" s="95" t="s">
        <v>241</v>
      </c>
      <c r="B28" s="95"/>
      <c r="C28" s="6">
        <v>15</v>
      </c>
      <c r="D28" s="62"/>
      <c r="E28" s="62">
        <v>0</v>
      </c>
      <c r="F28" s="4"/>
    </row>
    <row r="29" spans="1:6" ht="15.6" x14ac:dyDescent="0.3">
      <c r="A29" s="95" t="s">
        <v>242</v>
      </c>
      <c r="B29" s="95"/>
      <c r="C29" s="6">
        <v>16</v>
      </c>
      <c r="D29" s="62">
        <v>-3294279736</v>
      </c>
      <c r="E29" s="62">
        <v>-627171753</v>
      </c>
      <c r="F29" s="4"/>
    </row>
    <row r="30" spans="1:6" ht="15.6" x14ac:dyDescent="0.3">
      <c r="A30" s="127" t="s">
        <v>243</v>
      </c>
      <c r="B30" s="127"/>
      <c r="C30" s="16">
        <v>20</v>
      </c>
      <c r="D30" s="61">
        <v>-7459906717</v>
      </c>
      <c r="E30" s="61">
        <v>-29699135574</v>
      </c>
      <c r="F30" s="4"/>
    </row>
    <row r="31" spans="1:6" ht="15.6" x14ac:dyDescent="0.3">
      <c r="A31" s="98" t="s">
        <v>244</v>
      </c>
      <c r="B31" s="98"/>
      <c r="C31" s="7"/>
      <c r="D31" s="61"/>
      <c r="E31" s="61"/>
      <c r="F31" s="4"/>
    </row>
    <row r="32" spans="1:6" ht="15.6" x14ac:dyDescent="0.3">
      <c r="A32" s="95" t="s">
        <v>245</v>
      </c>
      <c r="B32" s="95"/>
      <c r="C32" s="5">
        <v>21</v>
      </c>
      <c r="D32" s="62">
        <v>-3890399391</v>
      </c>
      <c r="E32" s="62">
        <v>-4338573226</v>
      </c>
      <c r="F32" s="4"/>
    </row>
    <row r="33" spans="1:6" ht="15.6" x14ac:dyDescent="0.3">
      <c r="A33" s="95" t="s">
        <v>246</v>
      </c>
      <c r="B33" s="95"/>
      <c r="C33" s="5">
        <v>22</v>
      </c>
      <c r="D33" s="62">
        <v>135893598</v>
      </c>
      <c r="E33" s="62">
        <v>1031272727</v>
      </c>
      <c r="F33" s="4"/>
    </row>
    <row r="34" spans="1:6" ht="15.6" x14ac:dyDescent="0.3">
      <c r="A34" s="95" t="s">
        <v>247</v>
      </c>
      <c r="B34" s="95"/>
      <c r="C34" s="5">
        <v>23</v>
      </c>
      <c r="D34" s="62">
        <v>-14000000000</v>
      </c>
      <c r="E34" s="62">
        <v>-7000000000</v>
      </c>
      <c r="F34" s="4"/>
    </row>
    <row r="35" spans="1:6" ht="15.6" x14ac:dyDescent="0.3">
      <c r="A35" s="95" t="s">
        <v>248</v>
      </c>
      <c r="B35" s="95"/>
      <c r="C35" s="5">
        <v>24</v>
      </c>
      <c r="D35" s="62">
        <v>7000000000</v>
      </c>
      <c r="E35" s="62">
        <v>0</v>
      </c>
      <c r="F35" s="4"/>
    </row>
    <row r="36" spans="1:6" ht="15.6" x14ac:dyDescent="0.3">
      <c r="A36" s="95" t="s">
        <v>249</v>
      </c>
      <c r="B36" s="95"/>
      <c r="C36" s="5">
        <v>25</v>
      </c>
      <c r="D36" s="62"/>
      <c r="E36" s="62">
        <v>0</v>
      </c>
      <c r="F36" s="4"/>
    </row>
    <row r="37" spans="1:6" ht="15.6" x14ac:dyDescent="0.3">
      <c r="A37" s="95" t="s">
        <v>250</v>
      </c>
      <c r="B37" s="95"/>
      <c r="C37" s="5">
        <v>26</v>
      </c>
      <c r="D37" s="62"/>
      <c r="E37" s="62">
        <v>0</v>
      </c>
      <c r="F37" s="4"/>
    </row>
    <row r="38" spans="1:6" ht="15.6" x14ac:dyDescent="0.3">
      <c r="A38" s="95" t="s">
        <v>251</v>
      </c>
      <c r="B38" s="95"/>
      <c r="C38" s="5">
        <v>27</v>
      </c>
      <c r="D38" s="62">
        <v>6598000</v>
      </c>
      <c r="E38" s="62">
        <v>60730333</v>
      </c>
      <c r="F38" s="4"/>
    </row>
    <row r="39" spans="1:6" ht="15.6" x14ac:dyDescent="0.3">
      <c r="A39" s="98" t="s">
        <v>252</v>
      </c>
      <c r="B39" s="98"/>
      <c r="C39" s="9">
        <v>30</v>
      </c>
      <c r="D39" s="61">
        <v>-10747907793</v>
      </c>
      <c r="E39" s="61">
        <v>-10246570166</v>
      </c>
      <c r="F39" s="4"/>
    </row>
    <row r="40" spans="1:6" ht="15.6" x14ac:dyDescent="0.3">
      <c r="A40" s="98" t="s">
        <v>253</v>
      </c>
      <c r="B40" s="98"/>
      <c r="C40" s="7"/>
      <c r="D40" s="62"/>
      <c r="E40" s="62"/>
      <c r="F40" s="4"/>
    </row>
    <row r="41" spans="1:6" ht="15.6" x14ac:dyDescent="0.3">
      <c r="A41" s="95" t="s">
        <v>254</v>
      </c>
      <c r="B41" s="95"/>
      <c r="C41" s="5">
        <v>31</v>
      </c>
      <c r="D41" s="62"/>
      <c r="E41" s="62">
        <v>0</v>
      </c>
      <c r="F41" s="4"/>
    </row>
    <row r="42" spans="1:6" ht="15.6" x14ac:dyDescent="0.3">
      <c r="A42" s="95" t="s">
        <v>255</v>
      </c>
      <c r="B42" s="95"/>
      <c r="C42" s="5">
        <v>32</v>
      </c>
      <c r="D42" s="62"/>
      <c r="E42" s="62">
        <v>0</v>
      </c>
      <c r="F42" s="4"/>
    </row>
    <row r="43" spans="1:6" ht="15.6" x14ac:dyDescent="0.3">
      <c r="A43" s="95" t="s">
        <v>256</v>
      </c>
      <c r="B43" s="95"/>
      <c r="C43" s="5">
        <v>33</v>
      </c>
      <c r="D43" s="62">
        <v>193893497665</v>
      </c>
      <c r="E43" s="62">
        <v>105589380150</v>
      </c>
      <c r="F43" s="4"/>
    </row>
    <row r="44" spans="1:6" ht="15.6" x14ac:dyDescent="0.3">
      <c r="A44" s="95" t="s">
        <v>257</v>
      </c>
      <c r="B44" s="95"/>
      <c r="C44" s="5">
        <v>34</v>
      </c>
      <c r="D44" s="62">
        <v>-175588309575</v>
      </c>
      <c r="E44" s="62">
        <v>-68900640180</v>
      </c>
      <c r="F44" s="4"/>
    </row>
    <row r="45" spans="1:6" ht="15.6" x14ac:dyDescent="0.3">
      <c r="A45" s="95" t="s">
        <v>258</v>
      </c>
      <c r="B45" s="95"/>
      <c r="C45" s="5">
        <v>35</v>
      </c>
      <c r="D45" s="62"/>
      <c r="E45" s="62"/>
      <c r="F45" s="4"/>
    </row>
    <row r="46" spans="1:6" ht="15.6" x14ac:dyDescent="0.3">
      <c r="A46" s="95" t="s">
        <v>259</v>
      </c>
      <c r="B46" s="95"/>
      <c r="C46" s="5">
        <v>36</v>
      </c>
      <c r="D46" s="62"/>
      <c r="E46" s="62"/>
      <c r="F46" s="4"/>
    </row>
    <row r="47" spans="1:6" ht="15.6" x14ac:dyDescent="0.3">
      <c r="A47" s="98" t="s">
        <v>260</v>
      </c>
      <c r="B47" s="98"/>
      <c r="C47" s="9">
        <v>40</v>
      </c>
      <c r="D47" s="61">
        <v>18305188090</v>
      </c>
      <c r="E47" s="61">
        <v>36688739970</v>
      </c>
      <c r="F47" s="4"/>
    </row>
    <row r="48" spans="1:6" ht="15.6" x14ac:dyDescent="0.3">
      <c r="A48" s="98" t="s">
        <v>261</v>
      </c>
      <c r="B48" s="98"/>
      <c r="C48" s="9">
        <v>50</v>
      </c>
      <c r="D48" s="61">
        <v>97373580</v>
      </c>
      <c r="E48" s="61">
        <v>-3256965770</v>
      </c>
      <c r="F48" s="4"/>
    </row>
    <row r="49" spans="1:6" ht="15.6" x14ac:dyDescent="0.3">
      <c r="A49" s="98" t="s">
        <v>262</v>
      </c>
      <c r="B49" s="98"/>
      <c r="C49" s="9">
        <v>60</v>
      </c>
      <c r="D49" s="61">
        <v>1098463081</v>
      </c>
      <c r="E49" s="61">
        <v>6297949408</v>
      </c>
      <c r="F49" s="4"/>
    </row>
    <row r="50" spans="1:6" ht="15.6" x14ac:dyDescent="0.3">
      <c r="A50" s="95" t="s">
        <v>263</v>
      </c>
      <c r="B50" s="95"/>
      <c r="C50" s="5">
        <v>61</v>
      </c>
      <c r="D50" s="62"/>
      <c r="E50" s="62"/>
      <c r="F50" s="4"/>
    </row>
    <row r="51" spans="1:6" ht="15.6" x14ac:dyDescent="0.3">
      <c r="A51" s="98" t="s">
        <v>264</v>
      </c>
      <c r="B51" s="98"/>
      <c r="C51" s="9">
        <v>70</v>
      </c>
      <c r="D51" s="61">
        <v>1195836661</v>
      </c>
      <c r="E51" s="61">
        <v>3040983638</v>
      </c>
      <c r="F51" s="56"/>
    </row>
    <row r="52" spans="1:6" ht="12" customHeight="1" x14ac:dyDescent="0.3">
      <c r="A52" s="57"/>
      <c r="B52" s="57"/>
      <c r="C52" s="58"/>
      <c r="D52" s="59"/>
      <c r="E52" s="60"/>
      <c r="F52" s="4"/>
    </row>
    <row r="53" spans="1:6" ht="15.6" x14ac:dyDescent="0.3">
      <c r="A53" s="52" t="s">
        <v>265</v>
      </c>
      <c r="B53" s="52"/>
      <c r="C53" s="52"/>
      <c r="D53" s="52"/>
      <c r="E53" s="52"/>
      <c r="F53" s="4"/>
    </row>
    <row r="54" spans="1:6" ht="15.6" x14ac:dyDescent="0.3">
      <c r="A54" s="96" t="s">
        <v>266</v>
      </c>
      <c r="B54" s="96"/>
      <c r="C54" s="96"/>
      <c r="D54" s="108" t="s">
        <v>267</v>
      </c>
      <c r="E54" s="108"/>
      <c r="F54" s="4"/>
    </row>
    <row r="55" spans="1:6" ht="15.6" x14ac:dyDescent="0.3">
      <c r="A55" s="4"/>
      <c r="B55" s="4"/>
      <c r="C55" s="4"/>
      <c r="D55" s="4"/>
      <c r="E55" s="4"/>
      <c r="F55" s="4"/>
    </row>
    <row r="56" spans="1:6" ht="15.6" x14ac:dyDescent="0.3">
      <c r="A56" s="4"/>
      <c r="B56" s="4"/>
      <c r="C56" s="4"/>
      <c r="D56" s="4"/>
      <c r="E56" s="4"/>
      <c r="F56" s="4"/>
    </row>
    <row r="57" spans="1:6" ht="15.6" x14ac:dyDescent="0.3">
      <c r="A57" s="4"/>
      <c r="B57" s="4"/>
      <c r="C57" s="4"/>
      <c r="D57" s="4"/>
      <c r="E57" s="4"/>
      <c r="F57" s="4"/>
    </row>
    <row r="58" spans="1:6" ht="15.6" x14ac:dyDescent="0.3">
      <c r="A58" s="4"/>
      <c r="B58" s="4"/>
      <c r="C58" s="4"/>
      <c r="D58" s="4"/>
      <c r="E58" s="4"/>
      <c r="F58" s="4"/>
    </row>
    <row r="59" spans="1:6" ht="15.6" x14ac:dyDescent="0.3">
      <c r="A59" s="96" t="s">
        <v>268</v>
      </c>
      <c r="B59" s="96"/>
      <c r="C59" s="96"/>
      <c r="D59" s="108" t="s">
        <v>137</v>
      </c>
      <c r="E59" s="108"/>
      <c r="F59" s="4"/>
    </row>
  </sheetData>
  <sheetProtection password="C88B" sheet="1" objects="1" scenarios="1"/>
  <mergeCells count="51">
    <mergeCell ref="A16:B16"/>
    <mergeCell ref="D1:E1"/>
    <mergeCell ref="D2:E2"/>
    <mergeCell ref="A5:E5"/>
    <mergeCell ref="A6:E6"/>
    <mergeCell ref="D8:E8"/>
    <mergeCell ref="A9:B10"/>
    <mergeCell ref="C9:C10"/>
    <mergeCell ref="D9:E9"/>
    <mergeCell ref="A11:B11"/>
    <mergeCell ref="A12:B12"/>
    <mergeCell ref="A13:B13"/>
    <mergeCell ref="A14:B14"/>
    <mergeCell ref="A15:B15"/>
    <mergeCell ref="A30:B30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9:C59"/>
    <mergeCell ref="D59:E59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4:C54"/>
    <mergeCell ref="D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>
      <selection activeCell="H171" sqref="H171"/>
    </sheetView>
  </sheetViews>
  <sheetFormatPr defaultRowHeight="13.2" x14ac:dyDescent="0.25"/>
  <cols>
    <col min="1" max="1" width="9.5546875" style="19" customWidth="1"/>
    <col min="2" max="2" width="4.44140625" style="19" customWidth="1"/>
    <col min="3" max="3" width="17" style="19" customWidth="1"/>
    <col min="4" max="4" width="7.44140625" style="19" customWidth="1"/>
    <col min="5" max="5" width="9.109375" style="19"/>
    <col min="6" max="6" width="11.33203125" style="19" customWidth="1"/>
    <col min="7" max="7" width="13" style="19" customWidth="1"/>
    <col min="8" max="8" width="15.109375" style="19" customWidth="1"/>
    <col min="9" max="9" width="11.5546875" style="19" customWidth="1"/>
    <col min="10" max="10" width="10.88671875" style="19" bestFit="1" customWidth="1"/>
    <col min="11" max="256" width="9.109375" style="19"/>
    <col min="257" max="257" width="9.5546875" style="19" customWidth="1"/>
    <col min="258" max="258" width="4.44140625" style="19" customWidth="1"/>
    <col min="259" max="259" width="17" style="19" customWidth="1"/>
    <col min="260" max="260" width="7.44140625" style="19" customWidth="1"/>
    <col min="261" max="261" width="9.109375" style="19"/>
    <col min="262" max="262" width="11.33203125" style="19" customWidth="1"/>
    <col min="263" max="263" width="13" style="19" customWidth="1"/>
    <col min="264" max="264" width="15.109375" style="19" customWidth="1"/>
    <col min="265" max="265" width="11.5546875" style="19" customWidth="1"/>
    <col min="266" max="266" width="10.88671875" style="19" bestFit="1" customWidth="1"/>
    <col min="267" max="512" width="9.109375" style="19"/>
    <col min="513" max="513" width="9.5546875" style="19" customWidth="1"/>
    <col min="514" max="514" width="4.44140625" style="19" customWidth="1"/>
    <col min="515" max="515" width="17" style="19" customWidth="1"/>
    <col min="516" max="516" width="7.44140625" style="19" customWidth="1"/>
    <col min="517" max="517" width="9.109375" style="19"/>
    <col min="518" max="518" width="11.33203125" style="19" customWidth="1"/>
    <col min="519" max="519" width="13" style="19" customWidth="1"/>
    <col min="520" max="520" width="15.109375" style="19" customWidth="1"/>
    <col min="521" max="521" width="11.5546875" style="19" customWidth="1"/>
    <col min="522" max="522" width="10.88671875" style="19" bestFit="1" customWidth="1"/>
    <col min="523" max="768" width="9.109375" style="19"/>
    <col min="769" max="769" width="9.5546875" style="19" customWidth="1"/>
    <col min="770" max="770" width="4.44140625" style="19" customWidth="1"/>
    <col min="771" max="771" width="17" style="19" customWidth="1"/>
    <col min="772" max="772" width="7.44140625" style="19" customWidth="1"/>
    <col min="773" max="773" width="9.109375" style="19"/>
    <col min="774" max="774" width="11.33203125" style="19" customWidth="1"/>
    <col min="775" max="775" width="13" style="19" customWidth="1"/>
    <col min="776" max="776" width="15.109375" style="19" customWidth="1"/>
    <col min="777" max="777" width="11.5546875" style="19" customWidth="1"/>
    <col min="778" max="778" width="10.88671875" style="19" bestFit="1" customWidth="1"/>
    <col min="779" max="1024" width="9.109375" style="19"/>
    <col min="1025" max="1025" width="9.5546875" style="19" customWidth="1"/>
    <col min="1026" max="1026" width="4.44140625" style="19" customWidth="1"/>
    <col min="1027" max="1027" width="17" style="19" customWidth="1"/>
    <col min="1028" max="1028" width="7.44140625" style="19" customWidth="1"/>
    <col min="1029" max="1029" width="9.109375" style="19"/>
    <col min="1030" max="1030" width="11.33203125" style="19" customWidth="1"/>
    <col min="1031" max="1031" width="13" style="19" customWidth="1"/>
    <col min="1032" max="1032" width="15.109375" style="19" customWidth="1"/>
    <col min="1033" max="1033" width="11.5546875" style="19" customWidth="1"/>
    <col min="1034" max="1034" width="10.88671875" style="19" bestFit="1" customWidth="1"/>
    <col min="1035" max="1280" width="9.109375" style="19"/>
    <col min="1281" max="1281" width="9.5546875" style="19" customWidth="1"/>
    <col min="1282" max="1282" width="4.44140625" style="19" customWidth="1"/>
    <col min="1283" max="1283" width="17" style="19" customWidth="1"/>
    <col min="1284" max="1284" width="7.44140625" style="19" customWidth="1"/>
    <col min="1285" max="1285" width="9.109375" style="19"/>
    <col min="1286" max="1286" width="11.33203125" style="19" customWidth="1"/>
    <col min="1287" max="1287" width="13" style="19" customWidth="1"/>
    <col min="1288" max="1288" width="15.109375" style="19" customWidth="1"/>
    <col min="1289" max="1289" width="11.5546875" style="19" customWidth="1"/>
    <col min="1290" max="1290" width="10.88671875" style="19" bestFit="1" customWidth="1"/>
    <col min="1291" max="1536" width="9.109375" style="19"/>
    <col min="1537" max="1537" width="9.5546875" style="19" customWidth="1"/>
    <col min="1538" max="1538" width="4.44140625" style="19" customWidth="1"/>
    <col min="1539" max="1539" width="17" style="19" customWidth="1"/>
    <col min="1540" max="1540" width="7.44140625" style="19" customWidth="1"/>
    <col min="1541" max="1541" width="9.109375" style="19"/>
    <col min="1542" max="1542" width="11.33203125" style="19" customWidth="1"/>
    <col min="1543" max="1543" width="13" style="19" customWidth="1"/>
    <col min="1544" max="1544" width="15.109375" style="19" customWidth="1"/>
    <col min="1545" max="1545" width="11.5546875" style="19" customWidth="1"/>
    <col min="1546" max="1546" width="10.88671875" style="19" bestFit="1" customWidth="1"/>
    <col min="1547" max="1792" width="9.109375" style="19"/>
    <col min="1793" max="1793" width="9.5546875" style="19" customWidth="1"/>
    <col min="1794" max="1794" width="4.44140625" style="19" customWidth="1"/>
    <col min="1795" max="1795" width="17" style="19" customWidth="1"/>
    <col min="1796" max="1796" width="7.44140625" style="19" customWidth="1"/>
    <col min="1797" max="1797" width="9.109375" style="19"/>
    <col min="1798" max="1798" width="11.33203125" style="19" customWidth="1"/>
    <col min="1799" max="1799" width="13" style="19" customWidth="1"/>
    <col min="1800" max="1800" width="15.109375" style="19" customWidth="1"/>
    <col min="1801" max="1801" width="11.5546875" style="19" customWidth="1"/>
    <col min="1802" max="1802" width="10.88671875" style="19" bestFit="1" customWidth="1"/>
    <col min="1803" max="2048" width="9.109375" style="19"/>
    <col min="2049" max="2049" width="9.5546875" style="19" customWidth="1"/>
    <col min="2050" max="2050" width="4.44140625" style="19" customWidth="1"/>
    <col min="2051" max="2051" width="17" style="19" customWidth="1"/>
    <col min="2052" max="2052" width="7.44140625" style="19" customWidth="1"/>
    <col min="2053" max="2053" width="9.109375" style="19"/>
    <col min="2054" max="2054" width="11.33203125" style="19" customWidth="1"/>
    <col min="2055" max="2055" width="13" style="19" customWidth="1"/>
    <col min="2056" max="2056" width="15.109375" style="19" customWidth="1"/>
    <col min="2057" max="2057" width="11.5546875" style="19" customWidth="1"/>
    <col min="2058" max="2058" width="10.88671875" style="19" bestFit="1" customWidth="1"/>
    <col min="2059" max="2304" width="9.109375" style="19"/>
    <col min="2305" max="2305" width="9.5546875" style="19" customWidth="1"/>
    <col min="2306" max="2306" width="4.44140625" style="19" customWidth="1"/>
    <col min="2307" max="2307" width="17" style="19" customWidth="1"/>
    <col min="2308" max="2308" width="7.44140625" style="19" customWidth="1"/>
    <col min="2309" max="2309" width="9.109375" style="19"/>
    <col min="2310" max="2310" width="11.33203125" style="19" customWidth="1"/>
    <col min="2311" max="2311" width="13" style="19" customWidth="1"/>
    <col min="2312" max="2312" width="15.109375" style="19" customWidth="1"/>
    <col min="2313" max="2313" width="11.5546875" style="19" customWidth="1"/>
    <col min="2314" max="2314" width="10.88671875" style="19" bestFit="1" customWidth="1"/>
    <col min="2315" max="2560" width="9.109375" style="19"/>
    <col min="2561" max="2561" width="9.5546875" style="19" customWidth="1"/>
    <col min="2562" max="2562" width="4.44140625" style="19" customWidth="1"/>
    <col min="2563" max="2563" width="17" style="19" customWidth="1"/>
    <col min="2564" max="2564" width="7.44140625" style="19" customWidth="1"/>
    <col min="2565" max="2565" width="9.109375" style="19"/>
    <col min="2566" max="2566" width="11.33203125" style="19" customWidth="1"/>
    <col min="2567" max="2567" width="13" style="19" customWidth="1"/>
    <col min="2568" max="2568" width="15.109375" style="19" customWidth="1"/>
    <col min="2569" max="2569" width="11.5546875" style="19" customWidth="1"/>
    <col min="2570" max="2570" width="10.88671875" style="19" bestFit="1" customWidth="1"/>
    <col min="2571" max="2816" width="9.109375" style="19"/>
    <col min="2817" max="2817" width="9.5546875" style="19" customWidth="1"/>
    <col min="2818" max="2818" width="4.44140625" style="19" customWidth="1"/>
    <col min="2819" max="2819" width="17" style="19" customWidth="1"/>
    <col min="2820" max="2820" width="7.44140625" style="19" customWidth="1"/>
    <col min="2821" max="2821" width="9.109375" style="19"/>
    <col min="2822" max="2822" width="11.33203125" style="19" customWidth="1"/>
    <col min="2823" max="2823" width="13" style="19" customWidth="1"/>
    <col min="2824" max="2824" width="15.109375" style="19" customWidth="1"/>
    <col min="2825" max="2825" width="11.5546875" style="19" customWidth="1"/>
    <col min="2826" max="2826" width="10.88671875" style="19" bestFit="1" customWidth="1"/>
    <col min="2827" max="3072" width="9.109375" style="19"/>
    <col min="3073" max="3073" width="9.5546875" style="19" customWidth="1"/>
    <col min="3074" max="3074" width="4.44140625" style="19" customWidth="1"/>
    <col min="3075" max="3075" width="17" style="19" customWidth="1"/>
    <col min="3076" max="3076" width="7.44140625" style="19" customWidth="1"/>
    <col min="3077" max="3077" width="9.109375" style="19"/>
    <col min="3078" max="3078" width="11.33203125" style="19" customWidth="1"/>
    <col min="3079" max="3079" width="13" style="19" customWidth="1"/>
    <col min="3080" max="3080" width="15.109375" style="19" customWidth="1"/>
    <col min="3081" max="3081" width="11.5546875" style="19" customWidth="1"/>
    <col min="3082" max="3082" width="10.88671875" style="19" bestFit="1" customWidth="1"/>
    <col min="3083" max="3328" width="9.109375" style="19"/>
    <col min="3329" max="3329" width="9.5546875" style="19" customWidth="1"/>
    <col min="3330" max="3330" width="4.44140625" style="19" customWidth="1"/>
    <col min="3331" max="3331" width="17" style="19" customWidth="1"/>
    <col min="3332" max="3332" width="7.44140625" style="19" customWidth="1"/>
    <col min="3333" max="3333" width="9.109375" style="19"/>
    <col min="3334" max="3334" width="11.33203125" style="19" customWidth="1"/>
    <col min="3335" max="3335" width="13" style="19" customWidth="1"/>
    <col min="3336" max="3336" width="15.109375" style="19" customWidth="1"/>
    <col min="3337" max="3337" width="11.5546875" style="19" customWidth="1"/>
    <col min="3338" max="3338" width="10.88671875" style="19" bestFit="1" customWidth="1"/>
    <col min="3339" max="3584" width="9.109375" style="19"/>
    <col min="3585" max="3585" width="9.5546875" style="19" customWidth="1"/>
    <col min="3586" max="3586" width="4.44140625" style="19" customWidth="1"/>
    <col min="3587" max="3587" width="17" style="19" customWidth="1"/>
    <col min="3588" max="3588" width="7.44140625" style="19" customWidth="1"/>
    <col min="3589" max="3589" width="9.109375" style="19"/>
    <col min="3590" max="3590" width="11.33203125" style="19" customWidth="1"/>
    <col min="3591" max="3591" width="13" style="19" customWidth="1"/>
    <col min="3592" max="3592" width="15.109375" style="19" customWidth="1"/>
    <col min="3593" max="3593" width="11.5546875" style="19" customWidth="1"/>
    <col min="3594" max="3594" width="10.88671875" style="19" bestFit="1" customWidth="1"/>
    <col min="3595" max="3840" width="9.109375" style="19"/>
    <col min="3841" max="3841" width="9.5546875" style="19" customWidth="1"/>
    <col min="3842" max="3842" width="4.44140625" style="19" customWidth="1"/>
    <col min="3843" max="3843" width="17" style="19" customWidth="1"/>
    <col min="3844" max="3844" width="7.44140625" style="19" customWidth="1"/>
    <col min="3845" max="3845" width="9.109375" style="19"/>
    <col min="3846" max="3846" width="11.33203125" style="19" customWidth="1"/>
    <col min="3847" max="3847" width="13" style="19" customWidth="1"/>
    <col min="3848" max="3848" width="15.109375" style="19" customWidth="1"/>
    <col min="3849" max="3849" width="11.5546875" style="19" customWidth="1"/>
    <col min="3850" max="3850" width="10.88671875" style="19" bestFit="1" customWidth="1"/>
    <col min="3851" max="4096" width="9.109375" style="19"/>
    <col min="4097" max="4097" width="9.5546875" style="19" customWidth="1"/>
    <col min="4098" max="4098" width="4.44140625" style="19" customWidth="1"/>
    <col min="4099" max="4099" width="17" style="19" customWidth="1"/>
    <col min="4100" max="4100" width="7.44140625" style="19" customWidth="1"/>
    <col min="4101" max="4101" width="9.109375" style="19"/>
    <col min="4102" max="4102" width="11.33203125" style="19" customWidth="1"/>
    <col min="4103" max="4103" width="13" style="19" customWidth="1"/>
    <col min="4104" max="4104" width="15.109375" style="19" customWidth="1"/>
    <col min="4105" max="4105" width="11.5546875" style="19" customWidth="1"/>
    <col min="4106" max="4106" width="10.88671875" style="19" bestFit="1" customWidth="1"/>
    <col min="4107" max="4352" width="9.109375" style="19"/>
    <col min="4353" max="4353" width="9.5546875" style="19" customWidth="1"/>
    <col min="4354" max="4354" width="4.44140625" style="19" customWidth="1"/>
    <col min="4355" max="4355" width="17" style="19" customWidth="1"/>
    <col min="4356" max="4356" width="7.44140625" style="19" customWidth="1"/>
    <col min="4357" max="4357" width="9.109375" style="19"/>
    <col min="4358" max="4358" width="11.33203125" style="19" customWidth="1"/>
    <col min="4359" max="4359" width="13" style="19" customWidth="1"/>
    <col min="4360" max="4360" width="15.109375" style="19" customWidth="1"/>
    <col min="4361" max="4361" width="11.5546875" style="19" customWidth="1"/>
    <col min="4362" max="4362" width="10.88671875" style="19" bestFit="1" customWidth="1"/>
    <col min="4363" max="4608" width="9.109375" style="19"/>
    <col min="4609" max="4609" width="9.5546875" style="19" customWidth="1"/>
    <col min="4610" max="4610" width="4.44140625" style="19" customWidth="1"/>
    <col min="4611" max="4611" width="17" style="19" customWidth="1"/>
    <col min="4612" max="4612" width="7.44140625" style="19" customWidth="1"/>
    <col min="4613" max="4613" width="9.109375" style="19"/>
    <col min="4614" max="4614" width="11.33203125" style="19" customWidth="1"/>
    <col min="4615" max="4615" width="13" style="19" customWidth="1"/>
    <col min="4616" max="4616" width="15.109375" style="19" customWidth="1"/>
    <col min="4617" max="4617" width="11.5546875" style="19" customWidth="1"/>
    <col min="4618" max="4618" width="10.88671875" style="19" bestFit="1" customWidth="1"/>
    <col min="4619" max="4864" width="9.109375" style="19"/>
    <col min="4865" max="4865" width="9.5546875" style="19" customWidth="1"/>
    <col min="4866" max="4866" width="4.44140625" style="19" customWidth="1"/>
    <col min="4867" max="4867" width="17" style="19" customWidth="1"/>
    <col min="4868" max="4868" width="7.44140625" style="19" customWidth="1"/>
    <col min="4869" max="4869" width="9.109375" style="19"/>
    <col min="4870" max="4870" width="11.33203125" style="19" customWidth="1"/>
    <col min="4871" max="4871" width="13" style="19" customWidth="1"/>
    <col min="4872" max="4872" width="15.109375" style="19" customWidth="1"/>
    <col min="4873" max="4873" width="11.5546875" style="19" customWidth="1"/>
    <col min="4874" max="4874" width="10.88671875" style="19" bestFit="1" customWidth="1"/>
    <col min="4875" max="5120" width="9.109375" style="19"/>
    <col min="5121" max="5121" width="9.5546875" style="19" customWidth="1"/>
    <col min="5122" max="5122" width="4.44140625" style="19" customWidth="1"/>
    <col min="5123" max="5123" width="17" style="19" customWidth="1"/>
    <col min="5124" max="5124" width="7.44140625" style="19" customWidth="1"/>
    <col min="5125" max="5125" width="9.109375" style="19"/>
    <col min="5126" max="5126" width="11.33203125" style="19" customWidth="1"/>
    <col min="5127" max="5127" width="13" style="19" customWidth="1"/>
    <col min="5128" max="5128" width="15.109375" style="19" customWidth="1"/>
    <col min="5129" max="5129" width="11.5546875" style="19" customWidth="1"/>
    <col min="5130" max="5130" width="10.88671875" style="19" bestFit="1" customWidth="1"/>
    <col min="5131" max="5376" width="9.109375" style="19"/>
    <col min="5377" max="5377" width="9.5546875" style="19" customWidth="1"/>
    <col min="5378" max="5378" width="4.44140625" style="19" customWidth="1"/>
    <col min="5379" max="5379" width="17" style="19" customWidth="1"/>
    <col min="5380" max="5380" width="7.44140625" style="19" customWidth="1"/>
    <col min="5381" max="5381" width="9.109375" style="19"/>
    <col min="5382" max="5382" width="11.33203125" style="19" customWidth="1"/>
    <col min="5383" max="5383" width="13" style="19" customWidth="1"/>
    <col min="5384" max="5384" width="15.109375" style="19" customWidth="1"/>
    <col min="5385" max="5385" width="11.5546875" style="19" customWidth="1"/>
    <col min="5386" max="5386" width="10.88671875" style="19" bestFit="1" customWidth="1"/>
    <col min="5387" max="5632" width="9.109375" style="19"/>
    <col min="5633" max="5633" width="9.5546875" style="19" customWidth="1"/>
    <col min="5634" max="5634" width="4.44140625" style="19" customWidth="1"/>
    <col min="5635" max="5635" width="17" style="19" customWidth="1"/>
    <col min="5636" max="5636" width="7.44140625" style="19" customWidth="1"/>
    <col min="5637" max="5637" width="9.109375" style="19"/>
    <col min="5638" max="5638" width="11.33203125" style="19" customWidth="1"/>
    <col min="5639" max="5639" width="13" style="19" customWidth="1"/>
    <col min="5640" max="5640" width="15.109375" style="19" customWidth="1"/>
    <col min="5641" max="5641" width="11.5546875" style="19" customWidth="1"/>
    <col min="5642" max="5642" width="10.88671875" style="19" bestFit="1" customWidth="1"/>
    <col min="5643" max="5888" width="9.109375" style="19"/>
    <col min="5889" max="5889" width="9.5546875" style="19" customWidth="1"/>
    <col min="5890" max="5890" width="4.44140625" style="19" customWidth="1"/>
    <col min="5891" max="5891" width="17" style="19" customWidth="1"/>
    <col min="5892" max="5892" width="7.44140625" style="19" customWidth="1"/>
    <col min="5893" max="5893" width="9.109375" style="19"/>
    <col min="5894" max="5894" width="11.33203125" style="19" customWidth="1"/>
    <col min="5895" max="5895" width="13" style="19" customWidth="1"/>
    <col min="5896" max="5896" width="15.109375" style="19" customWidth="1"/>
    <col min="5897" max="5897" width="11.5546875" style="19" customWidth="1"/>
    <col min="5898" max="5898" width="10.88671875" style="19" bestFit="1" customWidth="1"/>
    <col min="5899" max="6144" width="9.109375" style="19"/>
    <col min="6145" max="6145" width="9.5546875" style="19" customWidth="1"/>
    <col min="6146" max="6146" width="4.44140625" style="19" customWidth="1"/>
    <col min="6147" max="6147" width="17" style="19" customWidth="1"/>
    <col min="6148" max="6148" width="7.44140625" style="19" customWidth="1"/>
    <col min="6149" max="6149" width="9.109375" style="19"/>
    <col min="6150" max="6150" width="11.33203125" style="19" customWidth="1"/>
    <col min="6151" max="6151" width="13" style="19" customWidth="1"/>
    <col min="6152" max="6152" width="15.109375" style="19" customWidth="1"/>
    <col min="6153" max="6153" width="11.5546875" style="19" customWidth="1"/>
    <col min="6154" max="6154" width="10.88671875" style="19" bestFit="1" customWidth="1"/>
    <col min="6155" max="6400" width="9.109375" style="19"/>
    <col min="6401" max="6401" width="9.5546875" style="19" customWidth="1"/>
    <col min="6402" max="6402" width="4.44140625" style="19" customWidth="1"/>
    <col min="6403" max="6403" width="17" style="19" customWidth="1"/>
    <col min="6404" max="6404" width="7.44140625" style="19" customWidth="1"/>
    <col min="6405" max="6405" width="9.109375" style="19"/>
    <col min="6406" max="6406" width="11.33203125" style="19" customWidth="1"/>
    <col min="6407" max="6407" width="13" style="19" customWidth="1"/>
    <col min="6408" max="6408" width="15.109375" style="19" customWidth="1"/>
    <col min="6409" max="6409" width="11.5546875" style="19" customWidth="1"/>
    <col min="6410" max="6410" width="10.88671875" style="19" bestFit="1" customWidth="1"/>
    <col min="6411" max="6656" width="9.109375" style="19"/>
    <col min="6657" max="6657" width="9.5546875" style="19" customWidth="1"/>
    <col min="6658" max="6658" width="4.44140625" style="19" customWidth="1"/>
    <col min="6659" max="6659" width="17" style="19" customWidth="1"/>
    <col min="6660" max="6660" width="7.44140625" style="19" customWidth="1"/>
    <col min="6661" max="6661" width="9.109375" style="19"/>
    <col min="6662" max="6662" width="11.33203125" style="19" customWidth="1"/>
    <col min="6663" max="6663" width="13" style="19" customWidth="1"/>
    <col min="6664" max="6664" width="15.109375" style="19" customWidth="1"/>
    <col min="6665" max="6665" width="11.5546875" style="19" customWidth="1"/>
    <col min="6666" max="6666" width="10.88671875" style="19" bestFit="1" customWidth="1"/>
    <col min="6667" max="6912" width="9.109375" style="19"/>
    <col min="6913" max="6913" width="9.5546875" style="19" customWidth="1"/>
    <col min="6914" max="6914" width="4.44140625" style="19" customWidth="1"/>
    <col min="6915" max="6915" width="17" style="19" customWidth="1"/>
    <col min="6916" max="6916" width="7.44140625" style="19" customWidth="1"/>
    <col min="6917" max="6917" width="9.109375" style="19"/>
    <col min="6918" max="6918" width="11.33203125" style="19" customWidth="1"/>
    <col min="6919" max="6919" width="13" style="19" customWidth="1"/>
    <col min="6920" max="6920" width="15.109375" style="19" customWidth="1"/>
    <col min="6921" max="6921" width="11.5546875" style="19" customWidth="1"/>
    <col min="6922" max="6922" width="10.88671875" style="19" bestFit="1" customWidth="1"/>
    <col min="6923" max="7168" width="9.109375" style="19"/>
    <col min="7169" max="7169" width="9.5546875" style="19" customWidth="1"/>
    <col min="7170" max="7170" width="4.44140625" style="19" customWidth="1"/>
    <col min="7171" max="7171" width="17" style="19" customWidth="1"/>
    <col min="7172" max="7172" width="7.44140625" style="19" customWidth="1"/>
    <col min="7173" max="7173" width="9.109375" style="19"/>
    <col min="7174" max="7174" width="11.33203125" style="19" customWidth="1"/>
    <col min="7175" max="7175" width="13" style="19" customWidth="1"/>
    <col min="7176" max="7176" width="15.109375" style="19" customWidth="1"/>
    <col min="7177" max="7177" width="11.5546875" style="19" customWidth="1"/>
    <col min="7178" max="7178" width="10.88671875" style="19" bestFit="1" customWidth="1"/>
    <col min="7179" max="7424" width="9.109375" style="19"/>
    <col min="7425" max="7425" width="9.5546875" style="19" customWidth="1"/>
    <col min="7426" max="7426" width="4.44140625" style="19" customWidth="1"/>
    <col min="7427" max="7427" width="17" style="19" customWidth="1"/>
    <col min="7428" max="7428" width="7.44140625" style="19" customWidth="1"/>
    <col min="7429" max="7429" width="9.109375" style="19"/>
    <col min="7430" max="7430" width="11.33203125" style="19" customWidth="1"/>
    <col min="7431" max="7431" width="13" style="19" customWidth="1"/>
    <col min="7432" max="7432" width="15.109375" style="19" customWidth="1"/>
    <col min="7433" max="7433" width="11.5546875" style="19" customWidth="1"/>
    <col min="7434" max="7434" width="10.88671875" style="19" bestFit="1" customWidth="1"/>
    <col min="7435" max="7680" width="9.109375" style="19"/>
    <col min="7681" max="7681" width="9.5546875" style="19" customWidth="1"/>
    <col min="7682" max="7682" width="4.44140625" style="19" customWidth="1"/>
    <col min="7683" max="7683" width="17" style="19" customWidth="1"/>
    <col min="7684" max="7684" width="7.44140625" style="19" customWidth="1"/>
    <col min="7685" max="7685" width="9.109375" style="19"/>
    <col min="7686" max="7686" width="11.33203125" style="19" customWidth="1"/>
    <col min="7687" max="7687" width="13" style="19" customWidth="1"/>
    <col min="7688" max="7688" width="15.109375" style="19" customWidth="1"/>
    <col min="7689" max="7689" width="11.5546875" style="19" customWidth="1"/>
    <col min="7690" max="7690" width="10.88671875" style="19" bestFit="1" customWidth="1"/>
    <col min="7691" max="7936" width="9.109375" style="19"/>
    <col min="7937" max="7937" width="9.5546875" style="19" customWidth="1"/>
    <col min="7938" max="7938" width="4.44140625" style="19" customWidth="1"/>
    <col min="7939" max="7939" width="17" style="19" customWidth="1"/>
    <col min="7940" max="7940" width="7.44140625" style="19" customWidth="1"/>
    <col min="7941" max="7941" width="9.109375" style="19"/>
    <col min="7942" max="7942" width="11.33203125" style="19" customWidth="1"/>
    <col min="7943" max="7943" width="13" style="19" customWidth="1"/>
    <col min="7944" max="7944" width="15.109375" style="19" customWidth="1"/>
    <col min="7945" max="7945" width="11.5546875" style="19" customWidth="1"/>
    <col min="7946" max="7946" width="10.88671875" style="19" bestFit="1" customWidth="1"/>
    <col min="7947" max="8192" width="9.109375" style="19"/>
    <col min="8193" max="8193" width="9.5546875" style="19" customWidth="1"/>
    <col min="8194" max="8194" width="4.44140625" style="19" customWidth="1"/>
    <col min="8195" max="8195" width="17" style="19" customWidth="1"/>
    <col min="8196" max="8196" width="7.44140625" style="19" customWidth="1"/>
    <col min="8197" max="8197" width="9.109375" style="19"/>
    <col min="8198" max="8198" width="11.33203125" style="19" customWidth="1"/>
    <col min="8199" max="8199" width="13" style="19" customWidth="1"/>
    <col min="8200" max="8200" width="15.109375" style="19" customWidth="1"/>
    <col min="8201" max="8201" width="11.5546875" style="19" customWidth="1"/>
    <col min="8202" max="8202" width="10.88671875" style="19" bestFit="1" customWidth="1"/>
    <col min="8203" max="8448" width="9.109375" style="19"/>
    <col min="8449" max="8449" width="9.5546875" style="19" customWidth="1"/>
    <col min="8450" max="8450" width="4.44140625" style="19" customWidth="1"/>
    <col min="8451" max="8451" width="17" style="19" customWidth="1"/>
    <col min="8452" max="8452" width="7.44140625" style="19" customWidth="1"/>
    <col min="8453" max="8453" width="9.109375" style="19"/>
    <col min="8454" max="8454" width="11.33203125" style="19" customWidth="1"/>
    <col min="8455" max="8455" width="13" style="19" customWidth="1"/>
    <col min="8456" max="8456" width="15.109375" style="19" customWidth="1"/>
    <col min="8457" max="8457" width="11.5546875" style="19" customWidth="1"/>
    <col min="8458" max="8458" width="10.88671875" style="19" bestFit="1" customWidth="1"/>
    <col min="8459" max="8704" width="9.109375" style="19"/>
    <col min="8705" max="8705" width="9.5546875" style="19" customWidth="1"/>
    <col min="8706" max="8706" width="4.44140625" style="19" customWidth="1"/>
    <col min="8707" max="8707" width="17" style="19" customWidth="1"/>
    <col min="8708" max="8708" width="7.44140625" style="19" customWidth="1"/>
    <col min="8709" max="8709" width="9.109375" style="19"/>
    <col min="8710" max="8710" width="11.33203125" style="19" customWidth="1"/>
    <col min="8711" max="8711" width="13" style="19" customWidth="1"/>
    <col min="8712" max="8712" width="15.109375" style="19" customWidth="1"/>
    <col min="8713" max="8713" width="11.5546875" style="19" customWidth="1"/>
    <col min="8714" max="8714" width="10.88671875" style="19" bestFit="1" customWidth="1"/>
    <col min="8715" max="8960" width="9.109375" style="19"/>
    <col min="8961" max="8961" width="9.5546875" style="19" customWidth="1"/>
    <col min="8962" max="8962" width="4.44140625" style="19" customWidth="1"/>
    <col min="8963" max="8963" width="17" style="19" customWidth="1"/>
    <col min="8964" max="8964" width="7.44140625" style="19" customWidth="1"/>
    <col min="8965" max="8965" width="9.109375" style="19"/>
    <col min="8966" max="8966" width="11.33203125" style="19" customWidth="1"/>
    <col min="8967" max="8967" width="13" style="19" customWidth="1"/>
    <col min="8968" max="8968" width="15.109375" style="19" customWidth="1"/>
    <col min="8969" max="8969" width="11.5546875" style="19" customWidth="1"/>
    <col min="8970" max="8970" width="10.88671875" style="19" bestFit="1" customWidth="1"/>
    <col min="8971" max="9216" width="9.109375" style="19"/>
    <col min="9217" max="9217" width="9.5546875" style="19" customWidth="1"/>
    <col min="9218" max="9218" width="4.44140625" style="19" customWidth="1"/>
    <col min="9219" max="9219" width="17" style="19" customWidth="1"/>
    <col min="9220" max="9220" width="7.44140625" style="19" customWidth="1"/>
    <col min="9221" max="9221" width="9.109375" style="19"/>
    <col min="9222" max="9222" width="11.33203125" style="19" customWidth="1"/>
    <col min="9223" max="9223" width="13" style="19" customWidth="1"/>
    <col min="9224" max="9224" width="15.109375" style="19" customWidth="1"/>
    <col min="9225" max="9225" width="11.5546875" style="19" customWidth="1"/>
    <col min="9226" max="9226" width="10.88671875" style="19" bestFit="1" customWidth="1"/>
    <col min="9227" max="9472" width="9.109375" style="19"/>
    <col min="9473" max="9473" width="9.5546875" style="19" customWidth="1"/>
    <col min="9474" max="9474" width="4.44140625" style="19" customWidth="1"/>
    <col min="9475" max="9475" width="17" style="19" customWidth="1"/>
    <col min="9476" max="9476" width="7.44140625" style="19" customWidth="1"/>
    <col min="9477" max="9477" width="9.109375" style="19"/>
    <col min="9478" max="9478" width="11.33203125" style="19" customWidth="1"/>
    <col min="9479" max="9479" width="13" style="19" customWidth="1"/>
    <col min="9480" max="9480" width="15.109375" style="19" customWidth="1"/>
    <col min="9481" max="9481" width="11.5546875" style="19" customWidth="1"/>
    <col min="9482" max="9482" width="10.88671875" style="19" bestFit="1" customWidth="1"/>
    <col min="9483" max="9728" width="9.109375" style="19"/>
    <col min="9729" max="9729" width="9.5546875" style="19" customWidth="1"/>
    <col min="9730" max="9730" width="4.44140625" style="19" customWidth="1"/>
    <col min="9731" max="9731" width="17" style="19" customWidth="1"/>
    <col min="9732" max="9732" width="7.44140625" style="19" customWidth="1"/>
    <col min="9733" max="9733" width="9.109375" style="19"/>
    <col min="9734" max="9734" width="11.33203125" style="19" customWidth="1"/>
    <col min="9735" max="9735" width="13" style="19" customWidth="1"/>
    <col min="9736" max="9736" width="15.109375" style="19" customWidth="1"/>
    <col min="9737" max="9737" width="11.5546875" style="19" customWidth="1"/>
    <col min="9738" max="9738" width="10.88671875" style="19" bestFit="1" customWidth="1"/>
    <col min="9739" max="9984" width="9.109375" style="19"/>
    <col min="9985" max="9985" width="9.5546875" style="19" customWidth="1"/>
    <col min="9986" max="9986" width="4.44140625" style="19" customWidth="1"/>
    <col min="9987" max="9987" width="17" style="19" customWidth="1"/>
    <col min="9988" max="9988" width="7.44140625" style="19" customWidth="1"/>
    <col min="9989" max="9989" width="9.109375" style="19"/>
    <col min="9990" max="9990" width="11.33203125" style="19" customWidth="1"/>
    <col min="9991" max="9991" width="13" style="19" customWidth="1"/>
    <col min="9992" max="9992" width="15.109375" style="19" customWidth="1"/>
    <col min="9993" max="9993" width="11.5546875" style="19" customWidth="1"/>
    <col min="9994" max="9994" width="10.88671875" style="19" bestFit="1" customWidth="1"/>
    <col min="9995" max="10240" width="9.109375" style="19"/>
    <col min="10241" max="10241" width="9.5546875" style="19" customWidth="1"/>
    <col min="10242" max="10242" width="4.44140625" style="19" customWidth="1"/>
    <col min="10243" max="10243" width="17" style="19" customWidth="1"/>
    <col min="10244" max="10244" width="7.44140625" style="19" customWidth="1"/>
    <col min="10245" max="10245" width="9.109375" style="19"/>
    <col min="10246" max="10246" width="11.33203125" style="19" customWidth="1"/>
    <col min="10247" max="10247" width="13" style="19" customWidth="1"/>
    <col min="10248" max="10248" width="15.109375" style="19" customWidth="1"/>
    <col min="10249" max="10249" width="11.5546875" style="19" customWidth="1"/>
    <col min="10250" max="10250" width="10.88671875" style="19" bestFit="1" customWidth="1"/>
    <col min="10251" max="10496" width="9.109375" style="19"/>
    <col min="10497" max="10497" width="9.5546875" style="19" customWidth="1"/>
    <col min="10498" max="10498" width="4.44140625" style="19" customWidth="1"/>
    <col min="10499" max="10499" width="17" style="19" customWidth="1"/>
    <col min="10500" max="10500" width="7.44140625" style="19" customWidth="1"/>
    <col min="10501" max="10501" width="9.109375" style="19"/>
    <col min="10502" max="10502" width="11.33203125" style="19" customWidth="1"/>
    <col min="10503" max="10503" width="13" style="19" customWidth="1"/>
    <col min="10504" max="10504" width="15.109375" style="19" customWidth="1"/>
    <col min="10505" max="10505" width="11.5546875" style="19" customWidth="1"/>
    <col min="10506" max="10506" width="10.88671875" style="19" bestFit="1" customWidth="1"/>
    <col min="10507" max="10752" width="9.109375" style="19"/>
    <col min="10753" max="10753" width="9.5546875" style="19" customWidth="1"/>
    <col min="10754" max="10754" width="4.44140625" style="19" customWidth="1"/>
    <col min="10755" max="10755" width="17" style="19" customWidth="1"/>
    <col min="10756" max="10756" width="7.44140625" style="19" customWidth="1"/>
    <col min="10757" max="10757" width="9.109375" style="19"/>
    <col min="10758" max="10758" width="11.33203125" style="19" customWidth="1"/>
    <col min="10759" max="10759" width="13" style="19" customWidth="1"/>
    <col min="10760" max="10760" width="15.109375" style="19" customWidth="1"/>
    <col min="10761" max="10761" width="11.5546875" style="19" customWidth="1"/>
    <col min="10762" max="10762" width="10.88671875" style="19" bestFit="1" customWidth="1"/>
    <col min="10763" max="11008" width="9.109375" style="19"/>
    <col min="11009" max="11009" width="9.5546875" style="19" customWidth="1"/>
    <col min="11010" max="11010" width="4.44140625" style="19" customWidth="1"/>
    <col min="11011" max="11011" width="17" style="19" customWidth="1"/>
    <col min="11012" max="11012" width="7.44140625" style="19" customWidth="1"/>
    <col min="11013" max="11013" width="9.109375" style="19"/>
    <col min="11014" max="11014" width="11.33203125" style="19" customWidth="1"/>
    <col min="11015" max="11015" width="13" style="19" customWidth="1"/>
    <col min="11016" max="11016" width="15.109375" style="19" customWidth="1"/>
    <col min="11017" max="11017" width="11.5546875" style="19" customWidth="1"/>
    <col min="11018" max="11018" width="10.88671875" style="19" bestFit="1" customWidth="1"/>
    <col min="11019" max="11264" width="9.109375" style="19"/>
    <col min="11265" max="11265" width="9.5546875" style="19" customWidth="1"/>
    <col min="11266" max="11266" width="4.44140625" style="19" customWidth="1"/>
    <col min="11267" max="11267" width="17" style="19" customWidth="1"/>
    <col min="11268" max="11268" width="7.44140625" style="19" customWidth="1"/>
    <col min="11269" max="11269" width="9.109375" style="19"/>
    <col min="11270" max="11270" width="11.33203125" style="19" customWidth="1"/>
    <col min="11271" max="11271" width="13" style="19" customWidth="1"/>
    <col min="11272" max="11272" width="15.109375" style="19" customWidth="1"/>
    <col min="11273" max="11273" width="11.5546875" style="19" customWidth="1"/>
    <col min="11274" max="11274" width="10.88671875" style="19" bestFit="1" customWidth="1"/>
    <col min="11275" max="11520" width="9.109375" style="19"/>
    <col min="11521" max="11521" width="9.5546875" style="19" customWidth="1"/>
    <col min="11522" max="11522" width="4.44140625" style="19" customWidth="1"/>
    <col min="11523" max="11523" width="17" style="19" customWidth="1"/>
    <col min="11524" max="11524" width="7.44140625" style="19" customWidth="1"/>
    <col min="11525" max="11525" width="9.109375" style="19"/>
    <col min="11526" max="11526" width="11.33203125" style="19" customWidth="1"/>
    <col min="11527" max="11527" width="13" style="19" customWidth="1"/>
    <col min="11528" max="11528" width="15.109375" style="19" customWidth="1"/>
    <col min="11529" max="11529" width="11.5546875" style="19" customWidth="1"/>
    <col min="11530" max="11530" width="10.88671875" style="19" bestFit="1" customWidth="1"/>
    <col min="11531" max="11776" width="9.109375" style="19"/>
    <col min="11777" max="11777" width="9.5546875" style="19" customWidth="1"/>
    <col min="11778" max="11778" width="4.44140625" style="19" customWidth="1"/>
    <col min="11779" max="11779" width="17" style="19" customWidth="1"/>
    <col min="11780" max="11780" width="7.44140625" style="19" customWidth="1"/>
    <col min="11781" max="11781" width="9.109375" style="19"/>
    <col min="11782" max="11782" width="11.33203125" style="19" customWidth="1"/>
    <col min="11783" max="11783" width="13" style="19" customWidth="1"/>
    <col min="11784" max="11784" width="15.109375" style="19" customWidth="1"/>
    <col min="11785" max="11785" width="11.5546875" style="19" customWidth="1"/>
    <col min="11786" max="11786" width="10.88671875" style="19" bestFit="1" customWidth="1"/>
    <col min="11787" max="12032" width="9.109375" style="19"/>
    <col min="12033" max="12033" width="9.5546875" style="19" customWidth="1"/>
    <col min="12034" max="12034" width="4.44140625" style="19" customWidth="1"/>
    <col min="12035" max="12035" width="17" style="19" customWidth="1"/>
    <col min="12036" max="12036" width="7.44140625" style="19" customWidth="1"/>
    <col min="12037" max="12037" width="9.109375" style="19"/>
    <col min="12038" max="12038" width="11.33203125" style="19" customWidth="1"/>
    <col min="12039" max="12039" width="13" style="19" customWidth="1"/>
    <col min="12040" max="12040" width="15.109375" style="19" customWidth="1"/>
    <col min="12041" max="12041" width="11.5546875" style="19" customWidth="1"/>
    <col min="12042" max="12042" width="10.88671875" style="19" bestFit="1" customWidth="1"/>
    <col min="12043" max="12288" width="9.109375" style="19"/>
    <col min="12289" max="12289" width="9.5546875" style="19" customWidth="1"/>
    <col min="12290" max="12290" width="4.44140625" style="19" customWidth="1"/>
    <col min="12291" max="12291" width="17" style="19" customWidth="1"/>
    <col min="12292" max="12292" width="7.44140625" style="19" customWidth="1"/>
    <col min="12293" max="12293" width="9.109375" style="19"/>
    <col min="12294" max="12294" width="11.33203125" style="19" customWidth="1"/>
    <col min="12295" max="12295" width="13" style="19" customWidth="1"/>
    <col min="12296" max="12296" width="15.109375" style="19" customWidth="1"/>
    <col min="12297" max="12297" width="11.5546875" style="19" customWidth="1"/>
    <col min="12298" max="12298" width="10.88671875" style="19" bestFit="1" customWidth="1"/>
    <col min="12299" max="12544" width="9.109375" style="19"/>
    <col min="12545" max="12545" width="9.5546875" style="19" customWidth="1"/>
    <col min="12546" max="12546" width="4.44140625" style="19" customWidth="1"/>
    <col min="12547" max="12547" width="17" style="19" customWidth="1"/>
    <col min="12548" max="12548" width="7.44140625" style="19" customWidth="1"/>
    <col min="12549" max="12549" width="9.109375" style="19"/>
    <col min="12550" max="12550" width="11.33203125" style="19" customWidth="1"/>
    <col min="12551" max="12551" width="13" style="19" customWidth="1"/>
    <col min="12552" max="12552" width="15.109375" style="19" customWidth="1"/>
    <col min="12553" max="12553" width="11.5546875" style="19" customWidth="1"/>
    <col min="12554" max="12554" width="10.88671875" style="19" bestFit="1" customWidth="1"/>
    <col min="12555" max="12800" width="9.109375" style="19"/>
    <col min="12801" max="12801" width="9.5546875" style="19" customWidth="1"/>
    <col min="12802" max="12802" width="4.44140625" style="19" customWidth="1"/>
    <col min="12803" max="12803" width="17" style="19" customWidth="1"/>
    <col min="12804" max="12804" width="7.44140625" style="19" customWidth="1"/>
    <col min="12805" max="12805" width="9.109375" style="19"/>
    <col min="12806" max="12806" width="11.33203125" style="19" customWidth="1"/>
    <col min="12807" max="12807" width="13" style="19" customWidth="1"/>
    <col min="12808" max="12808" width="15.109375" style="19" customWidth="1"/>
    <col min="12809" max="12809" width="11.5546875" style="19" customWidth="1"/>
    <col min="12810" max="12810" width="10.88671875" style="19" bestFit="1" customWidth="1"/>
    <col min="12811" max="13056" width="9.109375" style="19"/>
    <col min="13057" max="13057" width="9.5546875" style="19" customWidth="1"/>
    <col min="13058" max="13058" width="4.44140625" style="19" customWidth="1"/>
    <col min="13059" max="13059" width="17" style="19" customWidth="1"/>
    <col min="13060" max="13060" width="7.44140625" style="19" customWidth="1"/>
    <col min="13061" max="13061" width="9.109375" style="19"/>
    <col min="13062" max="13062" width="11.33203125" style="19" customWidth="1"/>
    <col min="13063" max="13063" width="13" style="19" customWidth="1"/>
    <col min="13064" max="13064" width="15.109375" style="19" customWidth="1"/>
    <col min="13065" max="13065" width="11.5546875" style="19" customWidth="1"/>
    <col min="13066" max="13066" width="10.88671875" style="19" bestFit="1" customWidth="1"/>
    <col min="13067" max="13312" width="9.109375" style="19"/>
    <col min="13313" max="13313" width="9.5546875" style="19" customWidth="1"/>
    <col min="13314" max="13314" width="4.44140625" style="19" customWidth="1"/>
    <col min="13315" max="13315" width="17" style="19" customWidth="1"/>
    <col min="13316" max="13316" width="7.44140625" style="19" customWidth="1"/>
    <col min="13317" max="13317" width="9.109375" style="19"/>
    <col min="13318" max="13318" width="11.33203125" style="19" customWidth="1"/>
    <col min="13319" max="13319" width="13" style="19" customWidth="1"/>
    <col min="13320" max="13320" width="15.109375" style="19" customWidth="1"/>
    <col min="13321" max="13321" width="11.5546875" style="19" customWidth="1"/>
    <col min="13322" max="13322" width="10.88671875" style="19" bestFit="1" customWidth="1"/>
    <col min="13323" max="13568" width="9.109375" style="19"/>
    <col min="13569" max="13569" width="9.5546875" style="19" customWidth="1"/>
    <col min="13570" max="13570" width="4.44140625" style="19" customWidth="1"/>
    <col min="13571" max="13571" width="17" style="19" customWidth="1"/>
    <col min="13572" max="13572" width="7.44140625" style="19" customWidth="1"/>
    <col min="13573" max="13573" width="9.109375" style="19"/>
    <col min="13574" max="13574" width="11.33203125" style="19" customWidth="1"/>
    <col min="13575" max="13575" width="13" style="19" customWidth="1"/>
    <col min="13576" max="13576" width="15.109375" style="19" customWidth="1"/>
    <col min="13577" max="13577" width="11.5546875" style="19" customWidth="1"/>
    <col min="13578" max="13578" width="10.88671875" style="19" bestFit="1" customWidth="1"/>
    <col min="13579" max="13824" width="9.109375" style="19"/>
    <col min="13825" max="13825" width="9.5546875" style="19" customWidth="1"/>
    <col min="13826" max="13826" width="4.44140625" style="19" customWidth="1"/>
    <col min="13827" max="13827" width="17" style="19" customWidth="1"/>
    <col min="13828" max="13828" width="7.44140625" style="19" customWidth="1"/>
    <col min="13829" max="13829" width="9.109375" style="19"/>
    <col min="13830" max="13830" width="11.33203125" style="19" customWidth="1"/>
    <col min="13831" max="13831" width="13" style="19" customWidth="1"/>
    <col min="13832" max="13832" width="15.109375" style="19" customWidth="1"/>
    <col min="13833" max="13833" width="11.5546875" style="19" customWidth="1"/>
    <col min="13834" max="13834" width="10.88671875" style="19" bestFit="1" customWidth="1"/>
    <col min="13835" max="14080" width="9.109375" style="19"/>
    <col min="14081" max="14081" width="9.5546875" style="19" customWidth="1"/>
    <col min="14082" max="14082" width="4.44140625" style="19" customWidth="1"/>
    <col min="14083" max="14083" width="17" style="19" customWidth="1"/>
    <col min="14084" max="14084" width="7.44140625" style="19" customWidth="1"/>
    <col min="14085" max="14085" width="9.109375" style="19"/>
    <col min="14086" max="14086" width="11.33203125" style="19" customWidth="1"/>
    <col min="14087" max="14087" width="13" style="19" customWidth="1"/>
    <col min="14088" max="14088" width="15.109375" style="19" customWidth="1"/>
    <col min="14089" max="14089" width="11.5546875" style="19" customWidth="1"/>
    <col min="14090" max="14090" width="10.88671875" style="19" bestFit="1" customWidth="1"/>
    <col min="14091" max="14336" width="9.109375" style="19"/>
    <col min="14337" max="14337" width="9.5546875" style="19" customWidth="1"/>
    <col min="14338" max="14338" width="4.44140625" style="19" customWidth="1"/>
    <col min="14339" max="14339" width="17" style="19" customWidth="1"/>
    <col min="14340" max="14340" width="7.44140625" style="19" customWidth="1"/>
    <col min="14341" max="14341" width="9.109375" style="19"/>
    <col min="14342" max="14342" width="11.33203125" style="19" customWidth="1"/>
    <col min="14343" max="14343" width="13" style="19" customWidth="1"/>
    <col min="14344" max="14344" width="15.109375" style="19" customWidth="1"/>
    <col min="14345" max="14345" width="11.5546875" style="19" customWidth="1"/>
    <col min="14346" max="14346" width="10.88671875" style="19" bestFit="1" customWidth="1"/>
    <col min="14347" max="14592" width="9.109375" style="19"/>
    <col min="14593" max="14593" width="9.5546875" style="19" customWidth="1"/>
    <col min="14594" max="14594" width="4.44140625" style="19" customWidth="1"/>
    <col min="14595" max="14595" width="17" style="19" customWidth="1"/>
    <col min="14596" max="14596" width="7.44140625" style="19" customWidth="1"/>
    <col min="14597" max="14597" width="9.109375" style="19"/>
    <col min="14598" max="14598" width="11.33203125" style="19" customWidth="1"/>
    <col min="14599" max="14599" width="13" style="19" customWidth="1"/>
    <col min="14600" max="14600" width="15.109375" style="19" customWidth="1"/>
    <col min="14601" max="14601" width="11.5546875" style="19" customWidth="1"/>
    <col min="14602" max="14602" width="10.88671875" style="19" bestFit="1" customWidth="1"/>
    <col min="14603" max="14848" width="9.109375" style="19"/>
    <col min="14849" max="14849" width="9.5546875" style="19" customWidth="1"/>
    <col min="14850" max="14850" width="4.44140625" style="19" customWidth="1"/>
    <col min="14851" max="14851" width="17" style="19" customWidth="1"/>
    <col min="14852" max="14852" width="7.44140625" style="19" customWidth="1"/>
    <col min="14853" max="14853" width="9.109375" style="19"/>
    <col min="14854" max="14854" width="11.33203125" style="19" customWidth="1"/>
    <col min="14855" max="14855" width="13" style="19" customWidth="1"/>
    <col min="14856" max="14856" width="15.109375" style="19" customWidth="1"/>
    <col min="14857" max="14857" width="11.5546875" style="19" customWidth="1"/>
    <col min="14858" max="14858" width="10.88671875" style="19" bestFit="1" customWidth="1"/>
    <col min="14859" max="15104" width="9.109375" style="19"/>
    <col min="15105" max="15105" width="9.5546875" style="19" customWidth="1"/>
    <col min="15106" max="15106" width="4.44140625" style="19" customWidth="1"/>
    <col min="15107" max="15107" width="17" style="19" customWidth="1"/>
    <col min="15108" max="15108" width="7.44140625" style="19" customWidth="1"/>
    <col min="15109" max="15109" width="9.109375" style="19"/>
    <col min="15110" max="15110" width="11.33203125" style="19" customWidth="1"/>
    <col min="15111" max="15111" width="13" style="19" customWidth="1"/>
    <col min="15112" max="15112" width="15.109375" style="19" customWidth="1"/>
    <col min="15113" max="15113" width="11.5546875" style="19" customWidth="1"/>
    <col min="15114" max="15114" width="10.88671875" style="19" bestFit="1" customWidth="1"/>
    <col min="15115" max="15360" width="9.109375" style="19"/>
    <col min="15361" max="15361" width="9.5546875" style="19" customWidth="1"/>
    <col min="15362" max="15362" width="4.44140625" style="19" customWidth="1"/>
    <col min="15363" max="15363" width="17" style="19" customWidth="1"/>
    <col min="15364" max="15364" width="7.44140625" style="19" customWidth="1"/>
    <col min="15365" max="15365" width="9.109375" style="19"/>
    <col min="15366" max="15366" width="11.33203125" style="19" customWidth="1"/>
    <col min="15367" max="15367" width="13" style="19" customWidth="1"/>
    <col min="15368" max="15368" width="15.109375" style="19" customWidth="1"/>
    <col min="15369" max="15369" width="11.5546875" style="19" customWidth="1"/>
    <col min="15370" max="15370" width="10.88671875" style="19" bestFit="1" customWidth="1"/>
    <col min="15371" max="15616" width="9.109375" style="19"/>
    <col min="15617" max="15617" width="9.5546875" style="19" customWidth="1"/>
    <col min="15618" max="15618" width="4.44140625" style="19" customWidth="1"/>
    <col min="15619" max="15619" width="17" style="19" customWidth="1"/>
    <col min="15620" max="15620" width="7.44140625" style="19" customWidth="1"/>
    <col min="15621" max="15621" width="9.109375" style="19"/>
    <col min="15622" max="15622" width="11.33203125" style="19" customWidth="1"/>
    <col min="15623" max="15623" width="13" style="19" customWidth="1"/>
    <col min="15624" max="15624" width="15.109375" style="19" customWidth="1"/>
    <col min="15625" max="15625" width="11.5546875" style="19" customWidth="1"/>
    <col min="15626" max="15626" width="10.88671875" style="19" bestFit="1" customWidth="1"/>
    <col min="15627" max="15872" width="9.109375" style="19"/>
    <col min="15873" max="15873" width="9.5546875" style="19" customWidth="1"/>
    <col min="15874" max="15874" width="4.44140625" style="19" customWidth="1"/>
    <col min="15875" max="15875" width="17" style="19" customWidth="1"/>
    <col min="15876" max="15876" width="7.44140625" style="19" customWidth="1"/>
    <col min="15877" max="15877" width="9.109375" style="19"/>
    <col min="15878" max="15878" width="11.33203125" style="19" customWidth="1"/>
    <col min="15879" max="15879" width="13" style="19" customWidth="1"/>
    <col min="15880" max="15880" width="15.109375" style="19" customWidth="1"/>
    <col min="15881" max="15881" width="11.5546875" style="19" customWidth="1"/>
    <col min="15882" max="15882" width="10.88671875" style="19" bestFit="1" customWidth="1"/>
    <col min="15883" max="16128" width="9.109375" style="19"/>
    <col min="16129" max="16129" width="9.5546875" style="19" customWidth="1"/>
    <col min="16130" max="16130" width="4.44140625" style="19" customWidth="1"/>
    <col min="16131" max="16131" width="17" style="19" customWidth="1"/>
    <col min="16132" max="16132" width="7.44140625" style="19" customWidth="1"/>
    <col min="16133" max="16133" width="9.109375" style="19"/>
    <col min="16134" max="16134" width="11.33203125" style="19" customWidth="1"/>
    <col min="16135" max="16135" width="13" style="19" customWidth="1"/>
    <col min="16136" max="16136" width="15.109375" style="19" customWidth="1"/>
    <col min="16137" max="16137" width="11.5546875" style="19" customWidth="1"/>
    <col min="16138" max="16138" width="10.88671875" style="19" bestFit="1" customWidth="1"/>
    <col min="16139" max="16384" width="9.109375" style="19"/>
  </cols>
  <sheetData>
    <row r="1" spans="1:9" ht="15.6" x14ac:dyDescent="0.3">
      <c r="A1" s="19" t="s">
        <v>269</v>
      </c>
      <c r="G1" s="128" t="s">
        <v>1</v>
      </c>
      <c r="H1" s="128"/>
    </row>
    <row r="2" spans="1:9" ht="15.6" x14ac:dyDescent="0.3">
      <c r="A2" s="19" t="s">
        <v>270</v>
      </c>
      <c r="G2" s="128" t="s">
        <v>3</v>
      </c>
      <c r="H2" s="128"/>
    </row>
    <row r="3" spans="1:9" x14ac:dyDescent="0.25">
      <c r="G3" s="19" t="s">
        <v>271</v>
      </c>
    </row>
    <row r="5" spans="1:9" ht="7.5" customHeight="1" x14ac:dyDescent="0.2"/>
    <row r="6" spans="1:9" ht="17.399999999999999" x14ac:dyDescent="0.25">
      <c r="A6" s="151" t="s">
        <v>272</v>
      </c>
      <c r="B6" s="151"/>
      <c r="C6" s="151"/>
      <c r="D6" s="151"/>
      <c r="E6" s="151"/>
      <c r="F6" s="151"/>
      <c r="G6" s="151"/>
      <c r="H6" s="151"/>
      <c r="I6" s="151"/>
    </row>
    <row r="7" spans="1:9" x14ac:dyDescent="0.25">
      <c r="A7" s="152" t="s">
        <v>273</v>
      </c>
      <c r="B7" s="152"/>
      <c r="C7" s="152"/>
      <c r="D7" s="152"/>
      <c r="E7" s="152"/>
      <c r="F7" s="152"/>
      <c r="G7" s="152"/>
      <c r="H7" s="152"/>
      <c r="I7" s="152"/>
    </row>
    <row r="8" spans="1:9" ht="6.75" customHeight="1" x14ac:dyDescent="0.2"/>
    <row r="9" spans="1:9" x14ac:dyDescent="0.25">
      <c r="A9" s="63" t="s">
        <v>274</v>
      </c>
    </row>
    <row r="10" spans="1:9" x14ac:dyDescent="0.25">
      <c r="A10" s="19" t="s">
        <v>275</v>
      </c>
      <c r="F10" s="19" t="s">
        <v>276</v>
      </c>
    </row>
    <row r="11" spans="1:9" x14ac:dyDescent="0.25">
      <c r="A11" s="19" t="s">
        <v>277</v>
      </c>
      <c r="F11" s="19" t="s">
        <v>278</v>
      </c>
    </row>
    <row r="12" spans="1:9" x14ac:dyDescent="0.25">
      <c r="A12" s="19" t="s">
        <v>279</v>
      </c>
      <c r="F12" s="19" t="s">
        <v>280</v>
      </c>
    </row>
    <row r="13" spans="1:9" x14ac:dyDescent="0.25">
      <c r="A13" s="64" t="s">
        <v>281</v>
      </c>
    </row>
    <row r="14" spans="1:9" x14ac:dyDescent="0.25">
      <c r="A14" s="19" t="s">
        <v>282</v>
      </c>
    </row>
    <row r="15" spans="1:9" x14ac:dyDescent="0.25">
      <c r="A15" s="19" t="s">
        <v>283</v>
      </c>
    </row>
    <row r="16" spans="1:9" x14ac:dyDescent="0.25">
      <c r="A16" s="64" t="s">
        <v>284</v>
      </c>
    </row>
    <row r="17" spans="1:1" x14ac:dyDescent="0.25">
      <c r="A17" s="19" t="s">
        <v>285</v>
      </c>
    </row>
    <row r="18" spans="1:1" x14ac:dyDescent="0.25">
      <c r="A18" s="19" t="s">
        <v>286</v>
      </c>
    </row>
    <row r="19" spans="1:1" x14ac:dyDescent="0.25">
      <c r="A19" s="64" t="s">
        <v>287</v>
      </c>
    </row>
    <row r="20" spans="1:1" x14ac:dyDescent="0.25">
      <c r="A20" s="64" t="s">
        <v>288</v>
      </c>
    </row>
    <row r="21" spans="1:1" x14ac:dyDescent="0.25">
      <c r="A21" s="19" t="s">
        <v>289</v>
      </c>
    </row>
    <row r="22" spans="1:1" x14ac:dyDescent="0.25">
      <c r="A22" s="19" t="s">
        <v>290</v>
      </c>
    </row>
    <row r="23" spans="1:1" x14ac:dyDescent="0.25">
      <c r="A23" s="19" t="s">
        <v>291</v>
      </c>
    </row>
    <row r="24" spans="1:1" x14ac:dyDescent="0.25">
      <c r="A24" s="19" t="s">
        <v>292</v>
      </c>
    </row>
    <row r="25" spans="1:1" x14ac:dyDescent="0.25">
      <c r="A25" s="19" t="s">
        <v>293</v>
      </c>
    </row>
    <row r="26" spans="1:1" x14ac:dyDescent="0.25">
      <c r="A26" s="19" t="s">
        <v>294</v>
      </c>
    </row>
    <row r="27" spans="1:1" x14ac:dyDescent="0.25">
      <c r="A27" s="64" t="s">
        <v>295</v>
      </c>
    </row>
    <row r="28" spans="1:1" x14ac:dyDescent="0.25">
      <c r="A28" s="19" t="s">
        <v>296</v>
      </c>
    </row>
    <row r="29" spans="1:1" x14ac:dyDescent="0.25">
      <c r="A29" s="19" t="s">
        <v>297</v>
      </c>
    </row>
    <row r="30" spans="1:1" x14ac:dyDescent="0.25">
      <c r="A30" s="19" t="s">
        <v>298</v>
      </c>
    </row>
    <row r="31" spans="1:1" x14ac:dyDescent="0.25">
      <c r="A31" s="19" t="s">
        <v>299</v>
      </c>
    </row>
    <row r="32" spans="1:1" x14ac:dyDescent="0.25">
      <c r="A32" s="64" t="s">
        <v>300</v>
      </c>
    </row>
    <row r="33" spans="1:1" x14ac:dyDescent="0.25">
      <c r="A33" s="19" t="s">
        <v>301</v>
      </c>
    </row>
    <row r="34" spans="1:1" x14ac:dyDescent="0.25">
      <c r="A34" s="19" t="s">
        <v>302</v>
      </c>
    </row>
    <row r="35" spans="1:1" x14ac:dyDescent="0.25">
      <c r="A35" s="64" t="s">
        <v>303</v>
      </c>
    </row>
    <row r="36" spans="1:1" x14ac:dyDescent="0.25">
      <c r="A36" s="19" t="s">
        <v>304</v>
      </c>
    </row>
    <row r="37" spans="1:1" x14ac:dyDescent="0.25">
      <c r="A37" s="19" t="s">
        <v>305</v>
      </c>
    </row>
    <row r="38" spans="1:1" x14ac:dyDescent="0.25">
      <c r="A38" s="64" t="s">
        <v>306</v>
      </c>
    </row>
    <row r="39" spans="1:1" x14ac:dyDescent="0.25">
      <c r="A39" s="19" t="s">
        <v>307</v>
      </c>
    </row>
    <row r="40" spans="1:1" x14ac:dyDescent="0.25">
      <c r="A40" s="19" t="s">
        <v>308</v>
      </c>
    </row>
    <row r="41" spans="1:1" x14ac:dyDescent="0.25">
      <c r="A41" s="19" t="s">
        <v>309</v>
      </c>
    </row>
    <row r="42" spans="1:1" x14ac:dyDescent="0.25">
      <c r="A42" s="19" t="s">
        <v>310</v>
      </c>
    </row>
    <row r="43" spans="1:1" x14ac:dyDescent="0.25">
      <c r="A43" s="64" t="s">
        <v>311</v>
      </c>
    </row>
    <row r="44" spans="1:1" x14ac:dyDescent="0.25">
      <c r="A44" s="19" t="s">
        <v>312</v>
      </c>
    </row>
    <row r="45" spans="1:1" x14ac:dyDescent="0.25">
      <c r="A45" s="19" t="s">
        <v>313</v>
      </c>
    </row>
    <row r="46" spans="1:1" x14ac:dyDescent="0.25">
      <c r="A46" s="19" t="s">
        <v>314</v>
      </c>
    </row>
    <row r="47" spans="1:1" x14ac:dyDescent="0.25">
      <c r="A47" s="63" t="s">
        <v>315</v>
      </c>
    </row>
    <row r="48" spans="1:1" x14ac:dyDescent="0.25">
      <c r="A48" s="19" t="s">
        <v>316</v>
      </c>
    </row>
    <row r="49" spans="1:1" x14ac:dyDescent="0.25">
      <c r="A49" s="19" t="s">
        <v>317</v>
      </c>
    </row>
    <row r="50" spans="1:1" x14ac:dyDescent="0.25">
      <c r="A50" s="19" t="s">
        <v>318</v>
      </c>
    </row>
    <row r="51" spans="1:1" x14ac:dyDescent="0.25">
      <c r="A51" s="19" t="s">
        <v>319</v>
      </c>
    </row>
    <row r="52" spans="1:1" x14ac:dyDescent="0.25">
      <c r="A52" s="19" t="s">
        <v>320</v>
      </c>
    </row>
    <row r="53" spans="1:1" x14ac:dyDescent="0.25">
      <c r="A53" s="63" t="s">
        <v>321</v>
      </c>
    </row>
    <row r="54" spans="1:1" x14ac:dyDescent="0.25">
      <c r="A54" s="19" t="s">
        <v>322</v>
      </c>
    </row>
    <row r="55" spans="1:1" x14ac:dyDescent="0.25">
      <c r="A55" s="19" t="s">
        <v>323</v>
      </c>
    </row>
    <row r="56" spans="1:1" x14ac:dyDescent="0.25">
      <c r="A56" s="19" t="s">
        <v>324</v>
      </c>
    </row>
    <row r="57" spans="1:1" x14ac:dyDescent="0.25">
      <c r="A57" s="19" t="s">
        <v>325</v>
      </c>
    </row>
    <row r="58" spans="1:1" x14ac:dyDescent="0.25">
      <c r="A58" s="63" t="s">
        <v>326</v>
      </c>
    </row>
    <row r="59" spans="1:1" x14ac:dyDescent="0.25">
      <c r="A59" s="63" t="s">
        <v>327</v>
      </c>
    </row>
    <row r="60" spans="1:1" x14ac:dyDescent="0.25">
      <c r="A60" s="19" t="s">
        <v>328</v>
      </c>
    </row>
    <row r="61" spans="1:1" x14ac:dyDescent="0.25">
      <c r="A61" s="19" t="s">
        <v>329</v>
      </c>
    </row>
    <row r="62" spans="1:1" x14ac:dyDescent="0.25">
      <c r="A62" s="19" t="s">
        <v>330</v>
      </c>
    </row>
    <row r="63" spans="1:1" x14ac:dyDescent="0.25">
      <c r="A63" s="19" t="s">
        <v>331</v>
      </c>
    </row>
    <row r="64" spans="1:1" x14ac:dyDescent="0.25">
      <c r="A64" s="19" t="s">
        <v>332</v>
      </c>
    </row>
    <row r="65" spans="1:8" x14ac:dyDescent="0.25">
      <c r="A65" s="19" t="s">
        <v>333</v>
      </c>
    </row>
    <row r="66" spans="1:8" x14ac:dyDescent="0.25">
      <c r="A66" s="19" t="s">
        <v>334</v>
      </c>
    </row>
    <row r="67" spans="1:8" x14ac:dyDescent="0.25">
      <c r="A67" s="64" t="s">
        <v>335</v>
      </c>
    </row>
    <row r="68" spans="1:8" x14ac:dyDescent="0.25">
      <c r="A68" s="19" t="s">
        <v>336</v>
      </c>
    </row>
    <row r="69" spans="1:8" x14ac:dyDescent="0.25">
      <c r="A69" s="19" t="s">
        <v>337</v>
      </c>
    </row>
    <row r="70" spans="1:8" x14ac:dyDescent="0.25">
      <c r="A70" s="19" t="s">
        <v>338</v>
      </c>
    </row>
    <row r="71" spans="1:8" x14ac:dyDescent="0.25">
      <c r="A71" s="64" t="s">
        <v>339</v>
      </c>
    </row>
    <row r="72" spans="1:8" x14ac:dyDescent="0.25">
      <c r="A72" s="19" t="s">
        <v>340</v>
      </c>
    </row>
    <row r="73" spans="1:8" x14ac:dyDescent="0.25">
      <c r="A73" s="64" t="s">
        <v>341</v>
      </c>
    </row>
    <row r="74" spans="1:8" x14ac:dyDescent="0.25">
      <c r="A74" s="64" t="s">
        <v>342</v>
      </c>
    </row>
    <row r="75" spans="1:8" x14ac:dyDescent="0.25">
      <c r="A75" s="64" t="s">
        <v>343</v>
      </c>
    </row>
    <row r="76" spans="1:8" x14ac:dyDescent="0.25">
      <c r="A76" s="19" t="s">
        <v>344</v>
      </c>
    </row>
    <row r="77" spans="1:8" x14ac:dyDescent="0.25">
      <c r="A77" s="64" t="s">
        <v>345</v>
      </c>
    </row>
    <row r="78" spans="1:8" x14ac:dyDescent="0.25">
      <c r="A78" s="64" t="s">
        <v>346</v>
      </c>
      <c r="G78" s="65" t="s">
        <v>347</v>
      </c>
      <c r="H78" s="65" t="s">
        <v>348</v>
      </c>
    </row>
    <row r="79" spans="1:8" x14ac:dyDescent="0.25">
      <c r="A79" s="19" t="s">
        <v>349</v>
      </c>
      <c r="G79" s="66">
        <v>186766739</v>
      </c>
      <c r="H79" s="66">
        <v>215947905</v>
      </c>
    </row>
    <row r="80" spans="1:8" x14ac:dyDescent="0.25">
      <c r="A80" s="19" t="s">
        <v>350</v>
      </c>
      <c r="G80" s="66">
        <v>1009069922</v>
      </c>
      <c r="H80" s="66">
        <v>882515176</v>
      </c>
    </row>
    <row r="81" spans="1:10" x14ac:dyDescent="0.25">
      <c r="A81" s="19" t="s">
        <v>351</v>
      </c>
    </row>
    <row r="82" spans="1:10" x14ac:dyDescent="0.25">
      <c r="A82" s="19" t="s">
        <v>352</v>
      </c>
    </row>
    <row r="83" spans="1:10" x14ac:dyDescent="0.25">
      <c r="A83" s="64" t="s">
        <v>353</v>
      </c>
      <c r="G83" s="67">
        <v>1195836661</v>
      </c>
      <c r="H83" s="67">
        <v>1098463081</v>
      </c>
      <c r="J83" s="66"/>
    </row>
    <row r="84" spans="1:10" x14ac:dyDescent="0.25">
      <c r="A84" s="64" t="s">
        <v>354</v>
      </c>
      <c r="G84" s="65" t="s">
        <v>347</v>
      </c>
      <c r="H84" s="65" t="s">
        <v>348</v>
      </c>
    </row>
    <row r="85" spans="1:10" x14ac:dyDescent="0.25">
      <c r="A85" s="19" t="s">
        <v>355</v>
      </c>
    </row>
    <row r="86" spans="1:10" x14ac:dyDescent="0.25">
      <c r="A86" s="19" t="s">
        <v>356</v>
      </c>
      <c r="G86" s="66">
        <v>14000000000</v>
      </c>
      <c r="H86" s="66">
        <v>7000000000</v>
      </c>
    </row>
    <row r="87" spans="1:10" x14ac:dyDescent="0.25">
      <c r="A87" s="19" t="s">
        <v>357</v>
      </c>
    </row>
    <row r="88" spans="1:10" x14ac:dyDescent="0.25">
      <c r="A88" s="64" t="s">
        <v>358</v>
      </c>
      <c r="G88" s="67">
        <v>14000000000</v>
      </c>
      <c r="H88" s="67">
        <v>7000000000</v>
      </c>
    </row>
    <row r="89" spans="1:10" x14ac:dyDescent="0.25">
      <c r="A89" s="68" t="s">
        <v>359</v>
      </c>
      <c r="G89" s="65" t="s">
        <v>347</v>
      </c>
      <c r="H89" s="65" t="s">
        <v>348</v>
      </c>
    </row>
    <row r="90" spans="1:10" x14ac:dyDescent="0.25">
      <c r="A90" s="19" t="s">
        <v>360</v>
      </c>
    </row>
    <row r="91" spans="1:10" x14ac:dyDescent="0.25">
      <c r="A91" s="19" t="s">
        <v>361</v>
      </c>
    </row>
    <row r="92" spans="1:10" x14ac:dyDescent="0.25">
      <c r="A92" s="19" t="s">
        <v>362</v>
      </c>
    </row>
    <row r="93" spans="1:10" x14ac:dyDescent="0.25">
      <c r="A93" s="19" t="s">
        <v>363</v>
      </c>
      <c r="G93" s="66">
        <v>388709599</v>
      </c>
      <c r="H93" s="66">
        <v>293094133</v>
      </c>
    </row>
    <row r="94" spans="1:10" x14ac:dyDescent="0.25">
      <c r="A94" s="68" t="s">
        <v>364</v>
      </c>
      <c r="G94" s="67">
        <v>388709599</v>
      </c>
      <c r="H94" s="67">
        <v>293094133</v>
      </c>
    </row>
    <row r="95" spans="1:10" x14ac:dyDescent="0.25">
      <c r="A95" s="64" t="s">
        <v>365</v>
      </c>
      <c r="G95" s="65" t="s">
        <v>347</v>
      </c>
      <c r="H95" s="65" t="s">
        <v>348</v>
      </c>
    </row>
    <row r="96" spans="1:10" x14ac:dyDescent="0.25">
      <c r="A96" s="19" t="s">
        <v>366</v>
      </c>
    </row>
    <row r="97" spans="1:8" x14ac:dyDescent="0.25">
      <c r="A97" s="19" t="s">
        <v>367</v>
      </c>
      <c r="G97" s="66">
        <v>1669261574</v>
      </c>
      <c r="H97" s="66">
        <v>22263355400</v>
      </c>
    </row>
    <row r="98" spans="1:8" x14ac:dyDescent="0.25">
      <c r="A98" s="19" t="s">
        <v>368</v>
      </c>
      <c r="G98" s="66">
        <v>149126337</v>
      </c>
      <c r="H98" s="66">
        <v>1523368623</v>
      </c>
    </row>
    <row r="99" spans="1:8" x14ac:dyDescent="0.25">
      <c r="A99" s="19" t="s">
        <v>369</v>
      </c>
      <c r="G99" s="66">
        <v>544765998</v>
      </c>
    </row>
    <row r="100" spans="1:8" x14ac:dyDescent="0.25">
      <c r="A100" s="19" t="s">
        <v>370</v>
      </c>
      <c r="G100" s="66">
        <v>51469732450</v>
      </c>
      <c r="H100" s="66">
        <v>11449448755</v>
      </c>
    </row>
    <row r="101" spans="1:8" x14ac:dyDescent="0.25">
      <c r="A101" s="19" t="s">
        <v>371</v>
      </c>
      <c r="H101" s="66">
        <v>14285756265</v>
      </c>
    </row>
    <row r="102" spans="1:8" x14ac:dyDescent="0.25">
      <c r="A102" s="19" t="s">
        <v>372</v>
      </c>
      <c r="G102" s="29">
        <v>1469026127</v>
      </c>
    </row>
    <row r="103" spans="1:8" x14ac:dyDescent="0.25">
      <c r="A103" s="19" t="s">
        <v>373</v>
      </c>
    </row>
    <row r="104" spans="1:8" x14ac:dyDescent="0.25">
      <c r="A104" s="19" t="s">
        <v>374</v>
      </c>
    </row>
    <row r="105" spans="1:8" x14ac:dyDescent="0.25">
      <c r="A105" s="63" t="s">
        <v>375</v>
      </c>
      <c r="G105" s="69">
        <v>55301912486</v>
      </c>
      <c r="H105" s="69">
        <v>49521929043</v>
      </c>
    </row>
    <row r="106" spans="1:8" x14ac:dyDescent="0.25">
      <c r="A106" s="19" t="s">
        <v>376</v>
      </c>
    </row>
    <row r="107" spans="1:8" x14ac:dyDescent="0.25">
      <c r="A107" s="19" t="s">
        <v>377</v>
      </c>
    </row>
    <row r="108" spans="1:8" x14ac:dyDescent="0.25">
      <c r="A108" s="19" t="s">
        <v>378</v>
      </c>
    </row>
    <row r="109" spans="1:8" x14ac:dyDescent="0.25">
      <c r="A109" s="63" t="s">
        <v>379</v>
      </c>
      <c r="G109" s="65" t="s">
        <v>347</v>
      </c>
      <c r="H109" s="65" t="s">
        <v>348</v>
      </c>
    </row>
    <row r="110" spans="1:8" x14ac:dyDescent="0.25">
      <c r="A110" s="19" t="s">
        <v>380</v>
      </c>
    </row>
    <row r="111" spans="1:8" x14ac:dyDescent="0.25">
      <c r="A111" s="19" t="s">
        <v>381</v>
      </c>
      <c r="G111" s="66">
        <v>212531760</v>
      </c>
      <c r="H111" s="66">
        <v>264823740</v>
      </c>
    </row>
    <row r="112" spans="1:8" x14ac:dyDescent="0.25">
      <c r="A112" s="64" t="s">
        <v>382</v>
      </c>
      <c r="G112" s="67">
        <v>212531760</v>
      </c>
      <c r="H112" s="67">
        <v>264823740</v>
      </c>
    </row>
    <row r="113" spans="1:8" x14ac:dyDescent="0.25">
      <c r="A113" s="64" t="s">
        <v>383</v>
      </c>
      <c r="G113" s="65" t="s">
        <v>347</v>
      </c>
      <c r="H113" s="65" t="s">
        <v>348</v>
      </c>
    </row>
    <row r="114" spans="1:8" x14ac:dyDescent="0.25">
      <c r="A114" s="19" t="s">
        <v>384</v>
      </c>
    </row>
    <row r="115" spans="1:8" x14ac:dyDescent="0.25">
      <c r="A115" s="19" t="s">
        <v>385</v>
      </c>
    </row>
    <row r="116" spans="1:8" x14ac:dyDescent="0.25">
      <c r="B116" s="19" t="s">
        <v>386</v>
      </c>
    </row>
    <row r="117" spans="1:8" x14ac:dyDescent="0.25">
      <c r="B117" s="19" t="s">
        <v>387</v>
      </c>
    </row>
    <row r="118" spans="1:8" x14ac:dyDescent="0.25">
      <c r="B118" s="19" t="s">
        <v>388</v>
      </c>
    </row>
    <row r="119" spans="1:8" x14ac:dyDescent="0.25">
      <c r="A119" s="19" t="s">
        <v>389</v>
      </c>
    </row>
    <row r="120" spans="1:8" x14ac:dyDescent="0.25">
      <c r="A120" s="19" t="s">
        <v>390</v>
      </c>
    </row>
    <row r="121" spans="1:8" x14ac:dyDescent="0.25">
      <c r="A121" s="19" t="s">
        <v>391</v>
      </c>
    </row>
    <row r="122" spans="1:8" x14ac:dyDescent="0.25">
      <c r="A122" s="64" t="s">
        <v>392</v>
      </c>
    </row>
    <row r="123" spans="1:8" x14ac:dyDescent="0.25">
      <c r="A123" s="19" t="s">
        <v>393</v>
      </c>
    </row>
    <row r="124" spans="1:8" x14ac:dyDescent="0.25">
      <c r="A124" s="19" t="s">
        <v>394</v>
      </c>
    </row>
    <row r="125" spans="1:8" x14ac:dyDescent="0.25">
      <c r="A125" s="64" t="s">
        <v>395</v>
      </c>
    </row>
    <row r="126" spans="1:8" x14ac:dyDescent="0.25">
      <c r="A126" s="64" t="s">
        <v>396</v>
      </c>
      <c r="G126" s="65" t="s">
        <v>347</v>
      </c>
      <c r="H126" s="65" t="s">
        <v>348</v>
      </c>
    </row>
    <row r="127" spans="1:8" x14ac:dyDescent="0.25">
      <c r="A127" s="19" t="s">
        <v>397</v>
      </c>
    </row>
    <row r="128" spans="1:8" x14ac:dyDescent="0.25">
      <c r="A128" s="19" t="s">
        <v>398</v>
      </c>
    </row>
    <row r="129" spans="1:8" x14ac:dyDescent="0.25">
      <c r="A129" s="19" t="s">
        <v>399</v>
      </c>
    </row>
    <row r="130" spans="1:8" x14ac:dyDescent="0.25">
      <c r="A130" s="19" t="s">
        <v>389</v>
      </c>
      <c r="G130" s="66">
        <v>278770000</v>
      </c>
      <c r="H130" s="66">
        <v>368601000</v>
      </c>
    </row>
    <row r="131" spans="1:8" x14ac:dyDescent="0.25">
      <c r="A131" s="64" t="s">
        <v>395</v>
      </c>
      <c r="G131" s="67">
        <v>278770000</v>
      </c>
      <c r="H131" s="67">
        <v>368601000</v>
      </c>
    </row>
    <row r="132" spans="1:8" ht="12.75" x14ac:dyDescent="0.2">
      <c r="A132" s="64"/>
      <c r="G132" s="67"/>
      <c r="H132" s="67"/>
    </row>
    <row r="133" spans="1:8" ht="12.75" x14ac:dyDescent="0.2">
      <c r="A133" s="64"/>
      <c r="G133" s="67"/>
      <c r="H133" s="67"/>
    </row>
    <row r="134" spans="1:8" x14ac:dyDescent="0.25">
      <c r="A134" s="64" t="s">
        <v>400</v>
      </c>
      <c r="F134" s="65" t="s">
        <v>347</v>
      </c>
      <c r="H134" s="65" t="s">
        <v>348</v>
      </c>
    </row>
    <row r="135" spans="1:8" x14ac:dyDescent="0.25">
      <c r="A135" s="19" t="s">
        <v>401</v>
      </c>
    </row>
    <row r="136" spans="1:8" x14ac:dyDescent="0.25">
      <c r="A136" s="19" t="s">
        <v>402</v>
      </c>
    </row>
    <row r="137" spans="1:8" x14ac:dyDescent="0.25">
      <c r="A137" s="19" t="s">
        <v>403</v>
      </c>
    </row>
    <row r="138" spans="1:8" x14ac:dyDescent="0.25">
      <c r="A138" s="19" t="s">
        <v>404</v>
      </c>
      <c r="F138" s="66">
        <v>225500000</v>
      </c>
      <c r="H138" s="66">
        <v>225500000</v>
      </c>
    </row>
    <row r="139" spans="1:8" x14ac:dyDescent="0.25">
      <c r="E139" s="20" t="s">
        <v>405</v>
      </c>
      <c r="F139" s="20" t="s">
        <v>406</v>
      </c>
      <c r="G139" s="20" t="s">
        <v>405</v>
      </c>
      <c r="H139" s="20" t="s">
        <v>406</v>
      </c>
    </row>
    <row r="140" spans="1:8" x14ac:dyDescent="0.25">
      <c r="A140" s="19" t="s">
        <v>407</v>
      </c>
      <c r="E140" s="66">
        <v>15952</v>
      </c>
      <c r="F140" s="66">
        <v>159520000</v>
      </c>
      <c r="G140" s="66">
        <v>15952</v>
      </c>
      <c r="H140" s="66">
        <v>159520000</v>
      </c>
    </row>
    <row r="141" spans="1:8" x14ac:dyDescent="0.25">
      <c r="A141" s="19" t="s">
        <v>408</v>
      </c>
      <c r="E141" s="70">
        <v>6598</v>
      </c>
      <c r="F141" s="66">
        <v>65980000</v>
      </c>
      <c r="G141" s="70">
        <v>6598</v>
      </c>
      <c r="H141" s="66">
        <v>65980000</v>
      </c>
    </row>
    <row r="142" spans="1:8" x14ac:dyDescent="0.25">
      <c r="A142" s="64" t="s">
        <v>409</v>
      </c>
      <c r="E142" s="71">
        <v>22550</v>
      </c>
      <c r="F142" s="67">
        <v>225500000</v>
      </c>
      <c r="G142" s="71">
        <v>22550</v>
      </c>
      <c r="H142" s="67">
        <v>225500000</v>
      </c>
    </row>
    <row r="143" spans="1:8" x14ac:dyDescent="0.25">
      <c r="A143" s="19" t="s">
        <v>410</v>
      </c>
    </row>
    <row r="144" spans="1:8" x14ac:dyDescent="0.25">
      <c r="A144" s="64" t="s">
        <v>411</v>
      </c>
      <c r="G144" s="65" t="s">
        <v>347</v>
      </c>
      <c r="H144" s="65" t="s">
        <v>348</v>
      </c>
    </row>
    <row r="145" spans="1:8" x14ac:dyDescent="0.25">
      <c r="A145" s="19" t="s">
        <v>412</v>
      </c>
      <c r="G145" s="66">
        <v>2581694728</v>
      </c>
      <c r="H145" s="66">
        <v>2415369512</v>
      </c>
    </row>
    <row r="146" spans="1:8" x14ac:dyDescent="0.25">
      <c r="A146" s="19" t="s">
        <v>413</v>
      </c>
    </row>
    <row r="147" spans="1:8" x14ac:dyDescent="0.25">
      <c r="A147" s="19" t="s">
        <v>414</v>
      </c>
    </row>
    <row r="148" spans="1:8" x14ac:dyDescent="0.25">
      <c r="A148" s="19" t="s">
        <v>415</v>
      </c>
    </row>
    <row r="149" spans="1:8" x14ac:dyDescent="0.25">
      <c r="A149" s="64" t="s">
        <v>409</v>
      </c>
      <c r="G149" s="69">
        <v>2581694728</v>
      </c>
      <c r="H149" s="69">
        <v>2415369512</v>
      </c>
    </row>
    <row r="150" spans="1:8" x14ac:dyDescent="0.25">
      <c r="A150" s="64" t="s">
        <v>416</v>
      </c>
      <c r="G150" s="65" t="s">
        <v>347</v>
      </c>
      <c r="H150" s="65" t="s">
        <v>348</v>
      </c>
    </row>
    <row r="151" spans="1:8" x14ac:dyDescent="0.25">
      <c r="A151" s="19" t="s">
        <v>417</v>
      </c>
      <c r="G151" s="66">
        <v>84253635094</v>
      </c>
      <c r="H151" s="66">
        <v>65948447004</v>
      </c>
    </row>
    <row r="152" spans="1:8" x14ac:dyDescent="0.25">
      <c r="A152" s="19" t="s">
        <v>418</v>
      </c>
      <c r="G152" s="66">
        <v>14644631298</v>
      </c>
      <c r="H152" s="66">
        <v>7517444865</v>
      </c>
    </row>
    <row r="153" spans="1:8" x14ac:dyDescent="0.25">
      <c r="A153" s="63" t="s">
        <v>409</v>
      </c>
      <c r="G153" s="69">
        <v>98898266392</v>
      </c>
      <c r="H153" s="69">
        <v>73465891869</v>
      </c>
    </row>
    <row r="154" spans="1:8" x14ac:dyDescent="0.25">
      <c r="A154" s="64" t="s">
        <v>419</v>
      </c>
      <c r="G154" s="65" t="s">
        <v>347</v>
      </c>
      <c r="H154" s="65" t="s">
        <v>348</v>
      </c>
    </row>
    <row r="155" spans="1:8" x14ac:dyDescent="0.25">
      <c r="A155" s="19" t="s">
        <v>420</v>
      </c>
    </row>
    <row r="156" spans="1:8" x14ac:dyDescent="0.25">
      <c r="A156" s="19" t="s">
        <v>421</v>
      </c>
    </row>
    <row r="157" spans="1:8" x14ac:dyDescent="0.25">
      <c r="A157" s="19" t="s">
        <v>422</v>
      </c>
    </row>
    <row r="158" spans="1:8" x14ac:dyDescent="0.25">
      <c r="A158" s="19" t="s">
        <v>423</v>
      </c>
      <c r="G158" s="29">
        <v>1016621993</v>
      </c>
      <c r="H158" s="66">
        <v>1911499844</v>
      </c>
    </row>
    <row r="159" spans="1:8" x14ac:dyDescent="0.25">
      <c r="A159" s="19" t="s">
        <v>424</v>
      </c>
      <c r="G159" s="66">
        <v>147597202</v>
      </c>
      <c r="H159" s="66">
        <v>6271188</v>
      </c>
    </row>
    <row r="160" spans="1:8" x14ac:dyDescent="0.25">
      <c r="A160" s="19" t="s">
        <v>425</v>
      </c>
    </row>
    <row r="161" spans="1:8" x14ac:dyDescent="0.25">
      <c r="A161" s="19" t="s">
        <v>426</v>
      </c>
    </row>
    <row r="162" spans="1:8" x14ac:dyDescent="0.25">
      <c r="A162" s="19" t="s">
        <v>427</v>
      </c>
    </row>
    <row r="163" spans="1:8" x14ac:dyDescent="0.25">
      <c r="A163" s="19" t="s">
        <v>428</v>
      </c>
    </row>
    <row r="164" spans="1:8" x14ac:dyDescent="0.25">
      <c r="A164" s="19" t="s">
        <v>429</v>
      </c>
    </row>
    <row r="165" spans="1:8" x14ac:dyDescent="0.25">
      <c r="A165" s="63" t="s">
        <v>430</v>
      </c>
      <c r="G165" s="69">
        <v>1164219195</v>
      </c>
      <c r="H165" s="69">
        <v>1917771032</v>
      </c>
    </row>
    <row r="166" spans="1:8" x14ac:dyDescent="0.25">
      <c r="A166" s="64" t="s">
        <v>431</v>
      </c>
      <c r="G166" s="65" t="s">
        <v>347</v>
      </c>
      <c r="H166" s="65" t="s">
        <v>348</v>
      </c>
    </row>
    <row r="167" spans="1:8" x14ac:dyDescent="0.25">
      <c r="A167" s="19" t="s">
        <v>432</v>
      </c>
    </row>
    <row r="168" spans="1:8" x14ac:dyDescent="0.25">
      <c r="A168" s="19" t="s">
        <v>433</v>
      </c>
    </row>
    <row r="169" spans="1:8" x14ac:dyDescent="0.25">
      <c r="A169" s="19" t="s">
        <v>434</v>
      </c>
    </row>
    <row r="170" spans="1:8" x14ac:dyDescent="0.25">
      <c r="A170" s="19" t="s">
        <v>435</v>
      </c>
      <c r="G170" s="66">
        <v>4614873098</v>
      </c>
      <c r="H170" s="66">
        <v>4311873098</v>
      </c>
    </row>
    <row r="171" spans="1:8" x14ac:dyDescent="0.25">
      <c r="A171" s="64" t="s">
        <v>430</v>
      </c>
      <c r="G171" s="67">
        <v>4614873098</v>
      </c>
      <c r="H171" s="67">
        <v>3098700098</v>
      </c>
    </row>
    <row r="172" spans="1:8" x14ac:dyDescent="0.25">
      <c r="A172" s="64" t="s">
        <v>436</v>
      </c>
      <c r="G172" s="65" t="s">
        <v>347</v>
      </c>
      <c r="H172" s="65" t="s">
        <v>348</v>
      </c>
    </row>
    <row r="173" spans="1:8" x14ac:dyDescent="0.25">
      <c r="A173" s="19" t="s">
        <v>437</v>
      </c>
    </row>
    <row r="174" spans="1:8" x14ac:dyDescent="0.25">
      <c r="A174" s="19" t="s">
        <v>438</v>
      </c>
      <c r="G174" s="72">
        <v>73802250</v>
      </c>
    </row>
    <row r="175" spans="1:8" x14ac:dyDescent="0.25">
      <c r="A175" s="19" t="s">
        <v>439</v>
      </c>
      <c r="G175" s="72">
        <v>99969221</v>
      </c>
      <c r="H175" s="66">
        <v>70388231</v>
      </c>
    </row>
    <row r="176" spans="1:8" x14ac:dyDescent="0.25">
      <c r="A176" s="19" t="s">
        <v>440</v>
      </c>
      <c r="G176" s="72">
        <v>243820542</v>
      </c>
      <c r="H176" s="66">
        <v>171862042</v>
      </c>
    </row>
    <row r="177" spans="1:8" x14ac:dyDescent="0.25">
      <c r="A177" s="19" t="s">
        <v>441</v>
      </c>
    </row>
    <row r="178" spans="1:8" x14ac:dyDescent="0.25">
      <c r="A178" s="19" t="s">
        <v>442</v>
      </c>
    </row>
    <row r="179" spans="1:8" x14ac:dyDescent="0.25">
      <c r="A179" s="19" t="s">
        <v>443</v>
      </c>
      <c r="G179" s="66">
        <v>3867340000</v>
      </c>
      <c r="H179" s="66">
        <v>17340000</v>
      </c>
    </row>
    <row r="180" spans="1:8" x14ac:dyDescent="0.25">
      <c r="A180" s="19" t="s">
        <v>444</v>
      </c>
    </row>
    <row r="181" spans="1:8" x14ac:dyDescent="0.25">
      <c r="A181" s="19" t="s">
        <v>445</v>
      </c>
    </row>
    <row r="182" spans="1:8" x14ac:dyDescent="0.25">
      <c r="A182" s="19" t="s">
        <v>446</v>
      </c>
    </row>
    <row r="183" spans="1:8" x14ac:dyDescent="0.25">
      <c r="A183" s="19" t="s">
        <v>447</v>
      </c>
      <c r="G183" s="66">
        <v>4008000000</v>
      </c>
      <c r="H183" s="66">
        <v>4000000000</v>
      </c>
    </row>
    <row r="184" spans="1:8" x14ac:dyDescent="0.25">
      <c r="A184" s="19" t="s">
        <v>448</v>
      </c>
      <c r="G184" s="66">
        <v>1105411839</v>
      </c>
      <c r="H184" s="66">
        <v>1939034355</v>
      </c>
    </row>
    <row r="185" spans="1:8" x14ac:dyDescent="0.25">
      <c r="A185" s="64" t="s">
        <v>430</v>
      </c>
      <c r="G185" s="67">
        <f>SUM(G174:G184)</f>
        <v>9398343852</v>
      </c>
      <c r="H185" s="67">
        <v>6198624628</v>
      </c>
    </row>
    <row r="187" spans="1:8" x14ac:dyDescent="0.25">
      <c r="A187" s="64" t="s">
        <v>449</v>
      </c>
      <c r="G187" s="65" t="s">
        <v>347</v>
      </c>
      <c r="H187" s="65" t="s">
        <v>348</v>
      </c>
    </row>
    <row r="188" spans="1:8" x14ac:dyDescent="0.25">
      <c r="A188" s="19" t="s">
        <v>450</v>
      </c>
    </row>
    <row r="189" spans="1:8" x14ac:dyDescent="0.25">
      <c r="A189" s="19" t="s">
        <v>451</v>
      </c>
    </row>
    <row r="190" spans="1:8" x14ac:dyDescent="0.25">
      <c r="A190" s="64" t="s">
        <v>430</v>
      </c>
    </row>
    <row r="191" spans="1:8" x14ac:dyDescent="0.25">
      <c r="A191" s="64" t="s">
        <v>452</v>
      </c>
      <c r="G191" s="65" t="s">
        <v>347</v>
      </c>
      <c r="H191" s="65" t="s">
        <v>348</v>
      </c>
    </row>
    <row r="192" spans="1:8" x14ac:dyDescent="0.25">
      <c r="A192" s="19" t="s">
        <v>453</v>
      </c>
    </row>
    <row r="193" spans="1:8" x14ac:dyDescent="0.25">
      <c r="A193" s="19" t="s">
        <v>454</v>
      </c>
    </row>
    <row r="194" spans="1:8" x14ac:dyDescent="0.25">
      <c r="A194" s="19" t="s">
        <v>455</v>
      </c>
    </row>
    <row r="195" spans="1:8" x14ac:dyDescent="0.25">
      <c r="A195" s="19" t="s">
        <v>456</v>
      </c>
    </row>
    <row r="196" spans="1:8" x14ac:dyDescent="0.25">
      <c r="A196" s="19" t="s">
        <v>457</v>
      </c>
    </row>
    <row r="197" spans="1:8" x14ac:dyDescent="0.25">
      <c r="A197" s="19" t="s">
        <v>458</v>
      </c>
    </row>
    <row r="198" spans="1:8" x14ac:dyDescent="0.25">
      <c r="A198" s="19" t="s">
        <v>459</v>
      </c>
    </row>
    <row r="199" spans="1:8" x14ac:dyDescent="0.25">
      <c r="A199" s="64" t="s">
        <v>430</v>
      </c>
    </row>
    <row r="200" spans="1:8" x14ac:dyDescent="0.25">
      <c r="A200" s="19" t="s">
        <v>460</v>
      </c>
    </row>
    <row r="201" spans="1:8" ht="11.25" customHeight="1" x14ac:dyDescent="0.25">
      <c r="A201" s="7"/>
      <c r="B201" s="95" t="s">
        <v>461</v>
      </c>
      <c r="C201" s="95"/>
      <c r="D201" s="95"/>
      <c r="E201" s="95"/>
      <c r="F201" s="7" t="s">
        <v>462</v>
      </c>
      <c r="G201" s="7"/>
      <c r="H201" s="7"/>
    </row>
    <row r="202" spans="1:8" ht="16.5" customHeight="1" x14ac:dyDescent="0.25">
      <c r="A202" s="153" t="s">
        <v>463</v>
      </c>
      <c r="B202" s="154" t="s">
        <v>464</v>
      </c>
      <c r="C202" s="155"/>
      <c r="D202" s="158" t="s">
        <v>465</v>
      </c>
      <c r="E202" s="160" t="s">
        <v>466</v>
      </c>
      <c r="F202" s="162" t="s">
        <v>467</v>
      </c>
      <c r="G202" s="160" t="s">
        <v>468</v>
      </c>
      <c r="H202" s="160" t="s">
        <v>466</v>
      </c>
    </row>
    <row r="203" spans="1:8" ht="22.5" customHeight="1" x14ac:dyDescent="0.25">
      <c r="A203" s="153"/>
      <c r="B203" s="156"/>
      <c r="C203" s="157"/>
      <c r="D203" s="159"/>
      <c r="E203" s="161"/>
      <c r="F203" s="163"/>
      <c r="G203" s="161"/>
      <c r="H203" s="161"/>
    </row>
    <row r="204" spans="1:8" ht="26.4" x14ac:dyDescent="0.25">
      <c r="A204" s="73" t="s">
        <v>469</v>
      </c>
      <c r="B204" s="164"/>
      <c r="C204" s="165"/>
      <c r="D204" s="7"/>
      <c r="E204" s="7"/>
      <c r="F204" s="7"/>
      <c r="G204" s="7"/>
      <c r="H204" s="7"/>
    </row>
    <row r="205" spans="1:8" ht="26.4" x14ac:dyDescent="0.25">
      <c r="A205" s="73" t="s">
        <v>470</v>
      </c>
      <c r="B205" s="164"/>
      <c r="C205" s="165"/>
      <c r="D205" s="7"/>
      <c r="E205" s="7"/>
      <c r="F205" s="7"/>
      <c r="G205" s="7"/>
      <c r="H205" s="7"/>
    </row>
    <row r="206" spans="1:8" x14ac:dyDescent="0.25">
      <c r="A206" s="73" t="s">
        <v>471</v>
      </c>
      <c r="B206" s="164"/>
      <c r="C206" s="165"/>
      <c r="D206" s="7"/>
      <c r="E206" s="7"/>
      <c r="F206" s="7"/>
      <c r="G206" s="7"/>
      <c r="H206" s="7"/>
    </row>
    <row r="207" spans="1:8" x14ac:dyDescent="0.25">
      <c r="A207" s="64" t="s">
        <v>472</v>
      </c>
      <c r="G207" s="65" t="s">
        <v>347</v>
      </c>
      <c r="H207" s="65" t="s">
        <v>348</v>
      </c>
    </row>
    <row r="208" spans="1:8" x14ac:dyDescent="0.25">
      <c r="A208" s="19" t="s">
        <v>473</v>
      </c>
    </row>
    <row r="209" spans="1:8" x14ac:dyDescent="0.25">
      <c r="A209" s="19" t="s">
        <v>474</v>
      </c>
    </row>
    <row r="210" spans="1:8" x14ac:dyDescent="0.25">
      <c r="A210" s="19" t="s">
        <v>475</v>
      </c>
    </row>
    <row r="211" spans="1:8" x14ac:dyDescent="0.25">
      <c r="A211" s="19" t="s">
        <v>476</v>
      </c>
    </row>
    <row r="212" spans="1:8" x14ac:dyDescent="0.25">
      <c r="A212" s="19" t="s">
        <v>477</v>
      </c>
    </row>
    <row r="213" spans="1:8" x14ac:dyDescent="0.25">
      <c r="A213" s="19" t="s">
        <v>478</v>
      </c>
    </row>
    <row r="214" spans="1:8" x14ac:dyDescent="0.25">
      <c r="A214" s="19" t="s">
        <v>479</v>
      </c>
    </row>
    <row r="215" spans="1:8" x14ac:dyDescent="0.25">
      <c r="A215" s="19" t="s">
        <v>480</v>
      </c>
    </row>
    <row r="216" spans="1:8" x14ac:dyDescent="0.25">
      <c r="A216" s="19" t="s">
        <v>481</v>
      </c>
    </row>
    <row r="217" spans="1:8" x14ac:dyDescent="0.25">
      <c r="A217" s="19" t="s">
        <v>482</v>
      </c>
    </row>
    <row r="219" spans="1:8" x14ac:dyDescent="0.25">
      <c r="A219" s="148" t="s">
        <v>483</v>
      </c>
      <c r="B219" s="149"/>
      <c r="C219" s="149"/>
      <c r="D219" s="149"/>
      <c r="E219" s="149"/>
      <c r="F219" s="150"/>
      <c r="G219" s="74" t="s">
        <v>347</v>
      </c>
      <c r="H219" s="74" t="s">
        <v>348</v>
      </c>
    </row>
    <row r="220" spans="1:8" x14ac:dyDescent="0.25">
      <c r="A220" s="137" t="s">
        <v>484</v>
      </c>
      <c r="B220" s="138"/>
      <c r="C220" s="138"/>
      <c r="D220" s="138"/>
      <c r="E220" s="138"/>
      <c r="F220" s="139"/>
      <c r="G220" s="140"/>
      <c r="H220" s="140"/>
    </row>
    <row r="221" spans="1:8" x14ac:dyDescent="0.25">
      <c r="A221" s="142" t="s">
        <v>485</v>
      </c>
      <c r="B221" s="143"/>
      <c r="C221" s="143"/>
      <c r="D221" s="143"/>
      <c r="E221" s="143"/>
      <c r="F221" s="144"/>
      <c r="G221" s="141"/>
      <c r="H221" s="141"/>
    </row>
    <row r="222" spans="1:8" x14ac:dyDescent="0.25">
      <c r="A222" s="145" t="s">
        <v>486</v>
      </c>
      <c r="B222" s="146"/>
      <c r="C222" s="146"/>
      <c r="D222" s="146"/>
      <c r="E222" s="146"/>
      <c r="F222" s="147"/>
      <c r="G222" s="140"/>
      <c r="H222" s="140"/>
    </row>
    <row r="223" spans="1:8" x14ac:dyDescent="0.25">
      <c r="A223" s="142" t="s">
        <v>487</v>
      </c>
      <c r="B223" s="143"/>
      <c r="C223" s="143"/>
      <c r="D223" s="143"/>
      <c r="E223" s="143"/>
      <c r="F223" s="144"/>
      <c r="G223" s="141"/>
      <c r="H223" s="141"/>
    </row>
    <row r="224" spans="1:8" x14ac:dyDescent="0.25">
      <c r="A224" s="134" t="s">
        <v>488</v>
      </c>
      <c r="B224" s="135"/>
      <c r="C224" s="135"/>
      <c r="D224" s="135"/>
      <c r="E224" s="135"/>
      <c r="F224" s="136"/>
      <c r="G224" s="7"/>
      <c r="H224" s="7"/>
    </row>
    <row r="225" spans="1:8" x14ac:dyDescent="0.25">
      <c r="A225" s="27"/>
      <c r="B225" s="27"/>
      <c r="C225" s="27"/>
      <c r="D225" s="27"/>
      <c r="E225" s="27"/>
      <c r="F225" s="27"/>
      <c r="G225" s="26"/>
      <c r="H225" s="26"/>
    </row>
    <row r="226" spans="1:8" x14ac:dyDescent="0.25">
      <c r="A226" s="27"/>
      <c r="B226" s="27"/>
      <c r="C226" s="27"/>
      <c r="D226" s="27"/>
      <c r="E226" s="27"/>
      <c r="F226" s="27"/>
      <c r="G226" s="26"/>
      <c r="H226" s="26"/>
    </row>
    <row r="227" spans="1:8" x14ac:dyDescent="0.25">
      <c r="A227" s="19" t="s">
        <v>489</v>
      </c>
      <c r="G227" s="65" t="s">
        <v>347</v>
      </c>
      <c r="H227" s="65" t="s">
        <v>348</v>
      </c>
    </row>
    <row r="228" spans="1:8" x14ac:dyDescent="0.25">
      <c r="A228" s="19" t="s">
        <v>490</v>
      </c>
      <c r="G228" s="66">
        <v>6600000000</v>
      </c>
      <c r="H228" s="66">
        <v>6600000000</v>
      </c>
    </row>
    <row r="229" spans="1:8" x14ac:dyDescent="0.25">
      <c r="A229" s="19" t="s">
        <v>491</v>
      </c>
      <c r="G229" s="66">
        <v>31900000000</v>
      </c>
      <c r="H229" s="66">
        <v>31900000000</v>
      </c>
    </row>
    <row r="230" spans="1:8" x14ac:dyDescent="0.25">
      <c r="A230" s="64" t="s">
        <v>430</v>
      </c>
      <c r="G230" s="67">
        <v>38500000000</v>
      </c>
      <c r="H230" s="67">
        <v>38500000000</v>
      </c>
    </row>
    <row r="231" spans="1:8" x14ac:dyDescent="0.25">
      <c r="A231" s="19" t="s">
        <v>492</v>
      </c>
    </row>
    <row r="232" spans="1:8" x14ac:dyDescent="0.25">
      <c r="A232" s="19" t="s">
        <v>493</v>
      </c>
    </row>
    <row r="233" spans="1:8" x14ac:dyDescent="0.25">
      <c r="A233" s="19" t="s">
        <v>494</v>
      </c>
      <c r="G233" s="65" t="s">
        <v>347</v>
      </c>
      <c r="H233" s="65" t="s">
        <v>348</v>
      </c>
    </row>
    <row r="234" spans="1:8" x14ac:dyDescent="0.25">
      <c r="A234" s="19" t="s">
        <v>495</v>
      </c>
    </row>
    <row r="235" spans="1:8" x14ac:dyDescent="0.25">
      <c r="A235" s="19" t="s">
        <v>496</v>
      </c>
      <c r="G235" s="66">
        <v>38500000000</v>
      </c>
      <c r="H235" s="66">
        <v>38500000000</v>
      </c>
    </row>
    <row r="236" spans="1:8" x14ac:dyDescent="0.25">
      <c r="A236" s="19" t="s">
        <v>497</v>
      </c>
    </row>
    <row r="237" spans="1:8" x14ac:dyDescent="0.25">
      <c r="A237" s="19" t="s">
        <v>498</v>
      </c>
    </row>
    <row r="238" spans="1:8" x14ac:dyDescent="0.25">
      <c r="A238" s="19" t="s">
        <v>499</v>
      </c>
      <c r="G238" s="66">
        <v>38500000000</v>
      </c>
      <c r="H238" s="66">
        <v>38500000000</v>
      </c>
    </row>
    <row r="239" spans="1:8" x14ac:dyDescent="0.25">
      <c r="A239" s="19" t="s">
        <v>500</v>
      </c>
    </row>
    <row r="240" spans="1:8" x14ac:dyDescent="0.25">
      <c r="A240" s="19" t="s">
        <v>501</v>
      </c>
    </row>
    <row r="241" spans="1:1" x14ac:dyDescent="0.25">
      <c r="A241" s="19" t="s">
        <v>502</v>
      </c>
    </row>
    <row r="242" spans="1:1" x14ac:dyDescent="0.25">
      <c r="A242" s="19" t="s">
        <v>503</v>
      </c>
    </row>
    <row r="243" spans="1:1" x14ac:dyDescent="0.25">
      <c r="A243" s="19" t="s">
        <v>504</v>
      </c>
    </row>
    <row r="244" spans="1:1" x14ac:dyDescent="0.25">
      <c r="A244" s="19" t="s">
        <v>505</v>
      </c>
    </row>
    <row r="245" spans="1:1" x14ac:dyDescent="0.25">
      <c r="A245" s="19" t="s">
        <v>506</v>
      </c>
    </row>
    <row r="246" spans="1:1" x14ac:dyDescent="0.25">
      <c r="A246" s="19" t="s">
        <v>507</v>
      </c>
    </row>
    <row r="247" spans="1:1" x14ac:dyDescent="0.25">
      <c r="A247" s="19" t="s">
        <v>508</v>
      </c>
    </row>
    <row r="248" spans="1:1" x14ac:dyDescent="0.25">
      <c r="A248" s="19" t="s">
        <v>509</v>
      </c>
    </row>
    <row r="249" spans="1:1" x14ac:dyDescent="0.25">
      <c r="A249" s="19" t="s">
        <v>510</v>
      </c>
    </row>
    <row r="250" spans="1:1" x14ac:dyDescent="0.25">
      <c r="A250" s="19" t="s">
        <v>511</v>
      </c>
    </row>
    <row r="251" spans="1:1" x14ac:dyDescent="0.25">
      <c r="A251" s="19" t="s">
        <v>512</v>
      </c>
    </row>
    <row r="252" spans="1:1" x14ac:dyDescent="0.25">
      <c r="A252" s="19" t="s">
        <v>513</v>
      </c>
    </row>
    <row r="253" spans="1:1" x14ac:dyDescent="0.25">
      <c r="A253" s="19" t="s">
        <v>514</v>
      </c>
    </row>
    <row r="254" spans="1:1" x14ac:dyDescent="0.25">
      <c r="A254" s="19" t="s">
        <v>515</v>
      </c>
    </row>
    <row r="255" spans="1:1" x14ac:dyDescent="0.25">
      <c r="A255" s="19" t="s">
        <v>513</v>
      </c>
    </row>
    <row r="256" spans="1:1" x14ac:dyDescent="0.25">
      <c r="A256" s="19" t="s">
        <v>410</v>
      </c>
    </row>
    <row r="257" spans="1:8" x14ac:dyDescent="0.25">
      <c r="A257" s="19" t="s">
        <v>516</v>
      </c>
      <c r="G257" s="65" t="s">
        <v>347</v>
      </c>
      <c r="H257" s="65" t="s">
        <v>348</v>
      </c>
    </row>
    <row r="258" spans="1:8" x14ac:dyDescent="0.25">
      <c r="A258" s="19" t="s">
        <v>517</v>
      </c>
      <c r="G258" s="66">
        <v>11165626926</v>
      </c>
      <c r="H258" s="66">
        <v>10578159306</v>
      </c>
    </row>
    <row r="259" spans="1:8" x14ac:dyDescent="0.25">
      <c r="A259" s="19" t="s">
        <v>518</v>
      </c>
      <c r="G259" s="66">
        <v>4264291244</v>
      </c>
      <c r="H259" s="66">
        <v>3676823624</v>
      </c>
    </row>
    <row r="260" spans="1:8" x14ac:dyDescent="0.25">
      <c r="A260" s="19" t="s">
        <v>519</v>
      </c>
    </row>
    <row r="261" spans="1:8" x14ac:dyDescent="0.25">
      <c r="A261" s="19" t="s">
        <v>520</v>
      </c>
    </row>
    <row r="262" spans="1:8" x14ac:dyDescent="0.25">
      <c r="A262" s="19" t="s">
        <v>521</v>
      </c>
    </row>
    <row r="263" spans="1:8" x14ac:dyDescent="0.25">
      <c r="A263" s="19" t="s">
        <v>522</v>
      </c>
    </row>
    <row r="264" spans="1:8" x14ac:dyDescent="0.25">
      <c r="A264" s="19" t="s">
        <v>523</v>
      </c>
    </row>
    <row r="265" spans="1:8" x14ac:dyDescent="0.25">
      <c r="A265" s="19" t="s">
        <v>524</v>
      </c>
    </row>
    <row r="266" spans="1:8" x14ac:dyDescent="0.25">
      <c r="A266" s="19" t="s">
        <v>524</v>
      </c>
    </row>
    <row r="267" spans="1:8" x14ac:dyDescent="0.25">
      <c r="A267" s="19" t="s">
        <v>524</v>
      </c>
    </row>
    <row r="269" spans="1:8" x14ac:dyDescent="0.25">
      <c r="A269" s="63" t="s">
        <v>525</v>
      </c>
      <c r="G269" s="65" t="s">
        <v>526</v>
      </c>
      <c r="H269" s="65" t="s">
        <v>527</v>
      </c>
    </row>
    <row r="270" spans="1:8" x14ac:dyDescent="0.25">
      <c r="A270" s="64" t="s">
        <v>528</v>
      </c>
    </row>
    <row r="271" spans="1:8" x14ac:dyDescent="0.25">
      <c r="A271" s="64" t="s">
        <v>529</v>
      </c>
    </row>
    <row r="272" spans="1:8" x14ac:dyDescent="0.25">
      <c r="A272" s="64" t="s">
        <v>530</v>
      </c>
      <c r="G272" s="65" t="s">
        <v>526</v>
      </c>
      <c r="H272" s="65" t="s">
        <v>527</v>
      </c>
    </row>
    <row r="273" spans="1:8" x14ac:dyDescent="0.25">
      <c r="A273" s="19" t="s">
        <v>531</v>
      </c>
      <c r="G273" s="66">
        <v>89039540017</v>
      </c>
      <c r="H273" s="66">
        <v>80770143369</v>
      </c>
    </row>
    <row r="274" spans="1:8" x14ac:dyDescent="0.25">
      <c r="A274" s="19" t="s">
        <v>532</v>
      </c>
      <c r="G274" s="29">
        <v>781592050</v>
      </c>
      <c r="H274" s="29">
        <v>1422687273</v>
      </c>
    </row>
    <row r="275" spans="1:8" x14ac:dyDescent="0.25">
      <c r="A275" s="19" t="s">
        <v>533</v>
      </c>
    </row>
    <row r="276" spans="1:8" x14ac:dyDescent="0.25">
      <c r="A276" s="19" t="s">
        <v>534</v>
      </c>
    </row>
    <row r="277" spans="1:8" x14ac:dyDescent="0.25">
      <c r="A277" s="64" t="s">
        <v>430</v>
      </c>
      <c r="G277" s="67">
        <v>89821132067</v>
      </c>
      <c r="H277" s="67">
        <v>82192830642</v>
      </c>
    </row>
    <row r="278" spans="1:8" x14ac:dyDescent="0.25">
      <c r="A278" s="64" t="s">
        <v>535</v>
      </c>
      <c r="G278" s="65" t="s">
        <v>526</v>
      </c>
      <c r="H278" s="65" t="s">
        <v>527</v>
      </c>
    </row>
    <row r="279" spans="1:8" x14ac:dyDescent="0.25">
      <c r="A279" s="19" t="s">
        <v>536</v>
      </c>
    </row>
    <row r="280" spans="1:8" x14ac:dyDescent="0.25">
      <c r="A280" s="19" t="s">
        <v>537</v>
      </c>
    </row>
    <row r="281" spans="1:8" x14ac:dyDescent="0.25">
      <c r="A281" s="19" t="s">
        <v>538</v>
      </c>
    </row>
    <row r="282" spans="1:8" x14ac:dyDescent="0.25">
      <c r="A282" s="19" t="s">
        <v>539</v>
      </c>
    </row>
    <row r="283" spans="1:8" x14ac:dyDescent="0.25">
      <c r="A283" s="19" t="s">
        <v>540</v>
      </c>
    </row>
    <row r="284" spans="1:8" x14ac:dyDescent="0.25">
      <c r="A284" s="64" t="s">
        <v>430</v>
      </c>
    </row>
    <row r="285" spans="1:8" x14ac:dyDescent="0.25">
      <c r="A285" s="64" t="s">
        <v>541</v>
      </c>
      <c r="G285" s="65" t="s">
        <v>526</v>
      </c>
      <c r="H285" s="65" t="s">
        <v>527</v>
      </c>
    </row>
    <row r="286" spans="1:8" x14ac:dyDescent="0.25">
      <c r="A286" s="19" t="s">
        <v>542</v>
      </c>
      <c r="G286" s="66">
        <v>89039540017</v>
      </c>
      <c r="H286" s="66">
        <v>80770143369</v>
      </c>
    </row>
    <row r="287" spans="1:8" x14ac:dyDescent="0.25">
      <c r="A287" s="19" t="s">
        <v>543</v>
      </c>
      <c r="G287" s="29">
        <v>781592050</v>
      </c>
      <c r="H287" s="29">
        <v>1422687273</v>
      </c>
    </row>
    <row r="288" spans="1:8" x14ac:dyDescent="0.25">
      <c r="A288" s="64" t="s">
        <v>430</v>
      </c>
      <c r="G288" s="67">
        <v>89821132067</v>
      </c>
      <c r="H288" s="67">
        <v>82192830642</v>
      </c>
    </row>
    <row r="289" spans="1:8" x14ac:dyDescent="0.25">
      <c r="A289" s="64" t="s">
        <v>544</v>
      </c>
      <c r="G289" s="65" t="s">
        <v>526</v>
      </c>
      <c r="H289" s="65" t="s">
        <v>527</v>
      </c>
    </row>
    <row r="290" spans="1:8" x14ac:dyDescent="0.25">
      <c r="A290" s="19" t="s">
        <v>545</v>
      </c>
      <c r="G290" s="66">
        <v>80203498845</v>
      </c>
      <c r="H290" s="66">
        <v>72235993009</v>
      </c>
    </row>
    <row r="291" spans="1:8" x14ac:dyDescent="0.25">
      <c r="A291" s="19" t="s">
        <v>546</v>
      </c>
    </row>
    <row r="292" spans="1:8" x14ac:dyDescent="0.25">
      <c r="A292" s="19" t="s">
        <v>547</v>
      </c>
    </row>
    <row r="293" spans="1:8" x14ac:dyDescent="0.25">
      <c r="A293" s="19" t="s">
        <v>548</v>
      </c>
    </row>
    <row r="294" spans="1:8" x14ac:dyDescent="0.25">
      <c r="A294" s="19" t="s">
        <v>549</v>
      </c>
    </row>
    <row r="295" spans="1:8" x14ac:dyDescent="0.25">
      <c r="A295" s="19" t="s">
        <v>550</v>
      </c>
    </row>
    <row r="296" spans="1:8" x14ac:dyDescent="0.25">
      <c r="A296" s="19" t="s">
        <v>551</v>
      </c>
    </row>
    <row r="297" spans="1:8" x14ac:dyDescent="0.25">
      <c r="A297" s="64" t="s">
        <v>430</v>
      </c>
      <c r="G297" s="69">
        <v>80203498845</v>
      </c>
      <c r="H297" s="69">
        <v>72235993009</v>
      </c>
    </row>
    <row r="298" spans="1:8" x14ac:dyDescent="0.25">
      <c r="A298" s="64" t="s">
        <v>552</v>
      </c>
      <c r="G298" s="75" t="s">
        <v>526</v>
      </c>
      <c r="H298" s="75" t="s">
        <v>527</v>
      </c>
    </row>
    <row r="299" spans="1:8" x14ac:dyDescent="0.25">
      <c r="A299" s="19" t="s">
        <v>553</v>
      </c>
      <c r="G299" s="66">
        <v>206989885</v>
      </c>
      <c r="H299" s="66">
        <v>64084561</v>
      </c>
    </row>
    <row r="300" spans="1:8" x14ac:dyDescent="0.25">
      <c r="A300" s="19" t="s">
        <v>554</v>
      </c>
    </row>
    <row r="301" spans="1:8" x14ac:dyDescent="0.25">
      <c r="A301" s="19" t="s">
        <v>555</v>
      </c>
      <c r="G301" s="29">
        <v>6598000</v>
      </c>
    </row>
    <row r="302" spans="1:8" x14ac:dyDescent="0.25">
      <c r="A302" s="19" t="s">
        <v>556</v>
      </c>
    </row>
    <row r="303" spans="1:8" x14ac:dyDescent="0.25">
      <c r="A303" s="19" t="s">
        <v>557</v>
      </c>
      <c r="G303" s="66">
        <v>44148275</v>
      </c>
      <c r="H303" s="29">
        <v>311108325</v>
      </c>
    </row>
    <row r="304" spans="1:8" x14ac:dyDescent="0.25">
      <c r="A304" s="19" t="s">
        <v>558</v>
      </c>
      <c r="G304" s="66">
        <v>9061492</v>
      </c>
      <c r="H304" s="66"/>
    </row>
    <row r="305" spans="1:8" x14ac:dyDescent="0.25">
      <c r="A305" s="19" t="s">
        <v>559</v>
      </c>
    </row>
    <row r="306" spans="1:8" x14ac:dyDescent="0.25">
      <c r="A306" s="19" t="s">
        <v>560</v>
      </c>
      <c r="G306" s="29">
        <v>18636</v>
      </c>
      <c r="H306" s="29">
        <v>1004</v>
      </c>
    </row>
    <row r="307" spans="1:8" x14ac:dyDescent="0.25">
      <c r="A307" s="64" t="s">
        <v>430</v>
      </c>
      <c r="G307" s="67">
        <v>266816288</v>
      </c>
      <c r="H307" s="67">
        <v>375193890</v>
      </c>
    </row>
    <row r="308" spans="1:8" x14ac:dyDescent="0.25">
      <c r="A308" s="64" t="s">
        <v>561</v>
      </c>
      <c r="G308" s="75" t="s">
        <v>526</v>
      </c>
      <c r="H308" s="75" t="s">
        <v>527</v>
      </c>
    </row>
    <row r="309" spans="1:8" x14ac:dyDescent="0.25">
      <c r="A309" s="19" t="s">
        <v>562</v>
      </c>
      <c r="G309" s="66">
        <v>1258109909</v>
      </c>
      <c r="H309" s="66">
        <v>623800393</v>
      </c>
    </row>
    <row r="310" spans="1:8" x14ac:dyDescent="0.25">
      <c r="A310" s="19" t="s">
        <v>563</v>
      </c>
      <c r="G310" s="66">
        <v>9004970</v>
      </c>
      <c r="H310" s="66"/>
    </row>
    <row r="311" spans="1:8" x14ac:dyDescent="0.25">
      <c r="A311" s="19" t="s">
        <v>564</v>
      </c>
    </row>
    <row r="312" spans="1:8" x14ac:dyDescent="0.25">
      <c r="A312" s="19" t="s">
        <v>565</v>
      </c>
    </row>
    <row r="313" spans="1:8" x14ac:dyDescent="0.25">
      <c r="A313" s="19" t="s">
        <v>566</v>
      </c>
      <c r="G313" s="66">
        <v>12685312</v>
      </c>
      <c r="H313" s="66">
        <v>67796130</v>
      </c>
    </row>
    <row r="314" spans="1:8" x14ac:dyDescent="0.25">
      <c r="A314" s="19" t="s">
        <v>567</v>
      </c>
      <c r="G314" s="66">
        <v>201605432</v>
      </c>
    </row>
    <row r="315" spans="1:8" x14ac:dyDescent="0.25">
      <c r="A315" s="19" t="s">
        <v>568</v>
      </c>
    </row>
    <row r="316" spans="1:8" x14ac:dyDescent="0.25">
      <c r="A316" s="19" t="s">
        <v>569</v>
      </c>
      <c r="G316" s="29">
        <v>629165</v>
      </c>
      <c r="H316" s="29">
        <v>1223635</v>
      </c>
    </row>
    <row r="317" spans="1:8" x14ac:dyDescent="0.25">
      <c r="A317" s="64" t="s">
        <v>430</v>
      </c>
      <c r="G317" s="67">
        <v>1482034788</v>
      </c>
      <c r="H317" s="67">
        <v>692820158</v>
      </c>
    </row>
    <row r="320" spans="1:8" x14ac:dyDescent="0.25">
      <c r="A320" s="64" t="s">
        <v>570</v>
      </c>
      <c r="G320" s="65" t="s">
        <v>526</v>
      </c>
      <c r="H320" s="65" t="s">
        <v>527</v>
      </c>
    </row>
    <row r="321" spans="1:8" x14ac:dyDescent="0.25">
      <c r="A321" s="19" t="s">
        <v>571</v>
      </c>
      <c r="G321" s="76">
        <v>865313543</v>
      </c>
      <c r="H321" s="77">
        <v>1123790504</v>
      </c>
    </row>
    <row r="322" spans="1:8" x14ac:dyDescent="0.25">
      <c r="A322" s="19" t="s">
        <v>572</v>
      </c>
    </row>
    <row r="323" spans="1:8" x14ac:dyDescent="0.25">
      <c r="A323" s="19" t="s">
        <v>573</v>
      </c>
    </row>
    <row r="324" spans="1:8" x14ac:dyDescent="0.25">
      <c r="A324" s="19" t="s">
        <v>574</v>
      </c>
      <c r="G324" s="67"/>
      <c r="H324" s="67"/>
    </row>
    <row r="325" spans="1:8" x14ac:dyDescent="0.25">
      <c r="A325" s="64" t="s">
        <v>575</v>
      </c>
    </row>
    <row r="326" spans="1:8" x14ac:dyDescent="0.25">
      <c r="A326" s="64" t="s">
        <v>576</v>
      </c>
      <c r="G326" s="65" t="s">
        <v>526</v>
      </c>
      <c r="H326" s="65" t="s">
        <v>527</v>
      </c>
    </row>
    <row r="327" spans="1:8" x14ac:dyDescent="0.25">
      <c r="A327" s="19" t="s">
        <v>577</v>
      </c>
      <c r="G327" s="66">
        <v>32212650795</v>
      </c>
      <c r="H327" s="66">
        <v>37223344689</v>
      </c>
    </row>
    <row r="328" spans="1:8" x14ac:dyDescent="0.25">
      <c r="A328" s="19" t="s">
        <v>578</v>
      </c>
      <c r="G328" s="66">
        <v>10012123483</v>
      </c>
      <c r="H328" s="66">
        <v>6120794123</v>
      </c>
    </row>
    <row r="329" spans="1:8" x14ac:dyDescent="0.25">
      <c r="A329" s="19" t="s">
        <v>579</v>
      </c>
      <c r="G329" s="66">
        <v>1248180574</v>
      </c>
      <c r="H329" s="66">
        <v>1340153859</v>
      </c>
    </row>
    <row r="330" spans="1:8" x14ac:dyDescent="0.25">
      <c r="A330" s="19" t="s">
        <v>580</v>
      </c>
      <c r="G330" s="66">
        <v>2539211223</v>
      </c>
      <c r="H330" s="66">
        <v>2288549836</v>
      </c>
    </row>
    <row r="331" spans="1:8" x14ac:dyDescent="0.25">
      <c r="A331" s="19" t="s">
        <v>581</v>
      </c>
      <c r="G331" s="66">
        <v>1865930180</v>
      </c>
      <c r="H331" s="66">
        <v>13919596264</v>
      </c>
    </row>
    <row r="332" spans="1:8" x14ac:dyDescent="0.25">
      <c r="A332" s="64" t="s">
        <v>430</v>
      </c>
      <c r="G332" s="67">
        <v>47878096255</v>
      </c>
      <c r="H332" s="67">
        <v>60892438771</v>
      </c>
    </row>
    <row r="333" spans="1:8" x14ac:dyDescent="0.25">
      <c r="A333" s="64" t="s">
        <v>582</v>
      </c>
    </row>
    <row r="336" spans="1:8" x14ac:dyDescent="0.25">
      <c r="A336" s="64" t="s">
        <v>583</v>
      </c>
    </row>
    <row r="337" spans="1:8" x14ac:dyDescent="0.25">
      <c r="A337" s="19" t="s">
        <v>584</v>
      </c>
    </row>
    <row r="339" spans="1:8" ht="13.8" x14ac:dyDescent="0.25">
      <c r="A339" s="21"/>
      <c r="B339" s="21"/>
      <c r="C339" s="21"/>
      <c r="D339" s="21"/>
      <c r="E339" s="21"/>
      <c r="F339" s="21" t="s">
        <v>585</v>
      </c>
      <c r="G339" s="21"/>
      <c r="H339" s="21"/>
    </row>
    <row r="340" spans="1:8" ht="13.8" x14ac:dyDescent="0.25">
      <c r="A340" s="21" t="s">
        <v>586</v>
      </c>
      <c r="B340" s="21"/>
      <c r="C340" s="21"/>
      <c r="D340" s="96" t="s">
        <v>587</v>
      </c>
      <c r="E340" s="96"/>
      <c r="F340" s="96"/>
      <c r="G340" s="108" t="s">
        <v>588</v>
      </c>
      <c r="H340" s="108"/>
    </row>
    <row r="341" spans="1:8" ht="13.8" x14ac:dyDescent="0.25">
      <c r="A341" s="21"/>
      <c r="B341" s="21"/>
      <c r="C341" s="21"/>
      <c r="D341" s="24"/>
      <c r="E341" s="24"/>
      <c r="F341" s="24"/>
      <c r="G341" s="21"/>
      <c r="H341" s="21"/>
    </row>
    <row r="342" spans="1:8" ht="13.8" x14ac:dyDescent="0.25">
      <c r="A342" s="21"/>
      <c r="B342" s="21"/>
      <c r="C342" s="21"/>
      <c r="D342" s="24"/>
      <c r="E342" s="24"/>
      <c r="F342" s="24"/>
      <c r="G342" s="21"/>
      <c r="H342" s="21"/>
    </row>
    <row r="343" spans="1:8" ht="13.8" x14ac:dyDescent="0.25">
      <c r="A343" s="21"/>
      <c r="B343" s="21"/>
      <c r="C343" s="21"/>
      <c r="D343" s="24"/>
      <c r="E343" s="24"/>
      <c r="F343" s="24"/>
      <c r="G343" s="21"/>
      <c r="H343" s="21"/>
    </row>
    <row r="344" spans="1:8" ht="8.25" customHeight="1" x14ac:dyDescent="0.25">
      <c r="A344" s="21"/>
      <c r="B344" s="21"/>
      <c r="C344" s="21"/>
      <c r="D344" s="24"/>
      <c r="E344" s="24"/>
      <c r="F344" s="24"/>
      <c r="G344" s="21"/>
      <c r="H344" s="21"/>
    </row>
    <row r="345" spans="1:8" ht="13.8" x14ac:dyDescent="0.25">
      <c r="A345" s="21" t="s">
        <v>589</v>
      </c>
      <c r="B345" s="21"/>
      <c r="C345" s="21"/>
      <c r="D345" s="24" t="s">
        <v>590</v>
      </c>
      <c r="E345" s="24"/>
      <c r="F345" s="24"/>
      <c r="G345" s="108" t="s">
        <v>137</v>
      </c>
      <c r="H345" s="108"/>
    </row>
  </sheetData>
  <sheetProtection password="C88B" sheet="1" objects="1" scenarios="1"/>
  <mergeCells count="28">
    <mergeCell ref="A219:F219"/>
    <mergeCell ref="G1:H1"/>
    <mergeCell ref="G2:H2"/>
    <mergeCell ref="A6:I6"/>
    <mergeCell ref="A7:I7"/>
    <mergeCell ref="B201:E201"/>
    <mergeCell ref="A202:A203"/>
    <mergeCell ref="B202:C203"/>
    <mergeCell ref="D202:D203"/>
    <mergeCell ref="E202:E203"/>
    <mergeCell ref="F202:F203"/>
    <mergeCell ref="G202:G203"/>
    <mergeCell ref="H202:H203"/>
    <mergeCell ref="B204:C204"/>
    <mergeCell ref="B205:C205"/>
    <mergeCell ref="B206:C206"/>
    <mergeCell ref="A224:F224"/>
    <mergeCell ref="D340:F340"/>
    <mergeCell ref="G340:H340"/>
    <mergeCell ref="G345:H345"/>
    <mergeCell ref="A220:F220"/>
    <mergeCell ref="G220:G221"/>
    <mergeCell ref="H220:H221"/>
    <mergeCell ref="A221:F221"/>
    <mergeCell ref="A222:F222"/>
    <mergeCell ref="G222:G223"/>
    <mergeCell ref="H222:H223"/>
    <mergeCell ref="A223:F2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E14" sqref="E14"/>
    </sheetView>
  </sheetViews>
  <sheetFormatPr defaultRowHeight="14.4" x14ac:dyDescent="0.3"/>
  <cols>
    <col min="1" max="1" width="28" customWidth="1"/>
    <col min="2" max="3" width="14.6640625" customWidth="1"/>
    <col min="4" max="4" width="14.5546875" customWidth="1"/>
    <col min="5" max="5" width="14.44140625" customWidth="1"/>
    <col min="6" max="6" width="7.33203125" customWidth="1"/>
    <col min="7" max="7" width="14.109375" customWidth="1"/>
    <col min="251" max="251" width="28" customWidth="1"/>
    <col min="252" max="253" width="14.6640625" customWidth="1"/>
    <col min="254" max="254" width="14.5546875" customWidth="1"/>
    <col min="255" max="255" width="14.44140625" customWidth="1"/>
    <col min="256" max="256" width="7.33203125" customWidth="1"/>
    <col min="257" max="257" width="13" customWidth="1"/>
    <col min="507" max="507" width="28" customWidth="1"/>
    <col min="508" max="509" width="14.6640625" customWidth="1"/>
    <col min="510" max="510" width="14.5546875" customWidth="1"/>
    <col min="511" max="511" width="14.44140625" customWidth="1"/>
    <col min="512" max="512" width="7.33203125" customWidth="1"/>
    <col min="513" max="513" width="13" customWidth="1"/>
    <col min="763" max="763" width="28" customWidth="1"/>
    <col min="764" max="765" width="14.6640625" customWidth="1"/>
    <col min="766" max="766" width="14.5546875" customWidth="1"/>
    <col min="767" max="767" width="14.44140625" customWidth="1"/>
    <col min="768" max="768" width="7.33203125" customWidth="1"/>
    <col min="769" max="769" width="13" customWidth="1"/>
    <col min="1019" max="1019" width="28" customWidth="1"/>
    <col min="1020" max="1021" width="14.6640625" customWidth="1"/>
    <col min="1022" max="1022" width="14.5546875" customWidth="1"/>
    <col min="1023" max="1023" width="14.44140625" customWidth="1"/>
    <col min="1024" max="1024" width="7.33203125" customWidth="1"/>
    <col min="1025" max="1025" width="13" customWidth="1"/>
    <col min="1275" max="1275" width="28" customWidth="1"/>
    <col min="1276" max="1277" width="14.6640625" customWidth="1"/>
    <col min="1278" max="1278" width="14.5546875" customWidth="1"/>
    <col min="1279" max="1279" width="14.44140625" customWidth="1"/>
    <col min="1280" max="1280" width="7.33203125" customWidth="1"/>
    <col min="1281" max="1281" width="13" customWidth="1"/>
    <col min="1531" max="1531" width="28" customWidth="1"/>
    <col min="1532" max="1533" width="14.6640625" customWidth="1"/>
    <col min="1534" max="1534" width="14.5546875" customWidth="1"/>
    <col min="1535" max="1535" width="14.44140625" customWidth="1"/>
    <col min="1536" max="1536" width="7.33203125" customWidth="1"/>
    <col min="1537" max="1537" width="13" customWidth="1"/>
    <col min="1787" max="1787" width="28" customWidth="1"/>
    <col min="1788" max="1789" width="14.6640625" customWidth="1"/>
    <col min="1790" max="1790" width="14.5546875" customWidth="1"/>
    <col min="1791" max="1791" width="14.44140625" customWidth="1"/>
    <col min="1792" max="1792" width="7.33203125" customWidth="1"/>
    <col min="1793" max="1793" width="13" customWidth="1"/>
    <col min="2043" max="2043" width="28" customWidth="1"/>
    <col min="2044" max="2045" width="14.6640625" customWidth="1"/>
    <col min="2046" max="2046" width="14.5546875" customWidth="1"/>
    <col min="2047" max="2047" width="14.44140625" customWidth="1"/>
    <col min="2048" max="2048" width="7.33203125" customWidth="1"/>
    <col min="2049" max="2049" width="13" customWidth="1"/>
    <col min="2299" max="2299" width="28" customWidth="1"/>
    <col min="2300" max="2301" width="14.6640625" customWidth="1"/>
    <col min="2302" max="2302" width="14.5546875" customWidth="1"/>
    <col min="2303" max="2303" width="14.44140625" customWidth="1"/>
    <col min="2304" max="2304" width="7.33203125" customWidth="1"/>
    <col min="2305" max="2305" width="13" customWidth="1"/>
    <col min="2555" max="2555" width="28" customWidth="1"/>
    <col min="2556" max="2557" width="14.6640625" customWidth="1"/>
    <col min="2558" max="2558" width="14.5546875" customWidth="1"/>
    <col min="2559" max="2559" width="14.44140625" customWidth="1"/>
    <col min="2560" max="2560" width="7.33203125" customWidth="1"/>
    <col min="2561" max="2561" width="13" customWidth="1"/>
    <col min="2811" max="2811" width="28" customWidth="1"/>
    <col min="2812" max="2813" width="14.6640625" customWidth="1"/>
    <col min="2814" max="2814" width="14.5546875" customWidth="1"/>
    <col min="2815" max="2815" width="14.44140625" customWidth="1"/>
    <col min="2816" max="2816" width="7.33203125" customWidth="1"/>
    <col min="2817" max="2817" width="13" customWidth="1"/>
    <col min="3067" max="3067" width="28" customWidth="1"/>
    <col min="3068" max="3069" width="14.6640625" customWidth="1"/>
    <col min="3070" max="3070" width="14.5546875" customWidth="1"/>
    <col min="3071" max="3071" width="14.44140625" customWidth="1"/>
    <col min="3072" max="3072" width="7.33203125" customWidth="1"/>
    <col min="3073" max="3073" width="13" customWidth="1"/>
    <col min="3323" max="3323" width="28" customWidth="1"/>
    <col min="3324" max="3325" width="14.6640625" customWidth="1"/>
    <col min="3326" max="3326" width="14.5546875" customWidth="1"/>
    <col min="3327" max="3327" width="14.44140625" customWidth="1"/>
    <col min="3328" max="3328" width="7.33203125" customWidth="1"/>
    <col min="3329" max="3329" width="13" customWidth="1"/>
    <col min="3579" max="3579" width="28" customWidth="1"/>
    <col min="3580" max="3581" width="14.6640625" customWidth="1"/>
    <col min="3582" max="3582" width="14.5546875" customWidth="1"/>
    <col min="3583" max="3583" width="14.44140625" customWidth="1"/>
    <col min="3584" max="3584" width="7.33203125" customWidth="1"/>
    <col min="3585" max="3585" width="13" customWidth="1"/>
    <col min="3835" max="3835" width="28" customWidth="1"/>
    <col min="3836" max="3837" width="14.6640625" customWidth="1"/>
    <col min="3838" max="3838" width="14.5546875" customWidth="1"/>
    <col min="3839" max="3839" width="14.44140625" customWidth="1"/>
    <col min="3840" max="3840" width="7.33203125" customWidth="1"/>
    <col min="3841" max="3841" width="13" customWidth="1"/>
    <col min="4091" max="4091" width="28" customWidth="1"/>
    <col min="4092" max="4093" width="14.6640625" customWidth="1"/>
    <col min="4094" max="4094" width="14.5546875" customWidth="1"/>
    <col min="4095" max="4095" width="14.44140625" customWidth="1"/>
    <col min="4096" max="4096" width="7.33203125" customWidth="1"/>
    <col min="4097" max="4097" width="13" customWidth="1"/>
    <col min="4347" max="4347" width="28" customWidth="1"/>
    <col min="4348" max="4349" width="14.6640625" customWidth="1"/>
    <col min="4350" max="4350" width="14.5546875" customWidth="1"/>
    <col min="4351" max="4351" width="14.44140625" customWidth="1"/>
    <col min="4352" max="4352" width="7.33203125" customWidth="1"/>
    <col min="4353" max="4353" width="13" customWidth="1"/>
    <col min="4603" max="4603" width="28" customWidth="1"/>
    <col min="4604" max="4605" width="14.6640625" customWidth="1"/>
    <col min="4606" max="4606" width="14.5546875" customWidth="1"/>
    <col min="4607" max="4607" width="14.44140625" customWidth="1"/>
    <col min="4608" max="4608" width="7.33203125" customWidth="1"/>
    <col min="4609" max="4609" width="13" customWidth="1"/>
    <col min="4859" max="4859" width="28" customWidth="1"/>
    <col min="4860" max="4861" width="14.6640625" customWidth="1"/>
    <col min="4862" max="4862" width="14.5546875" customWidth="1"/>
    <col min="4863" max="4863" width="14.44140625" customWidth="1"/>
    <col min="4864" max="4864" width="7.33203125" customWidth="1"/>
    <col min="4865" max="4865" width="13" customWidth="1"/>
    <col min="5115" max="5115" width="28" customWidth="1"/>
    <col min="5116" max="5117" width="14.6640625" customWidth="1"/>
    <col min="5118" max="5118" width="14.5546875" customWidth="1"/>
    <col min="5119" max="5119" width="14.44140625" customWidth="1"/>
    <col min="5120" max="5120" width="7.33203125" customWidth="1"/>
    <col min="5121" max="5121" width="13" customWidth="1"/>
    <col min="5371" max="5371" width="28" customWidth="1"/>
    <col min="5372" max="5373" width="14.6640625" customWidth="1"/>
    <col min="5374" max="5374" width="14.5546875" customWidth="1"/>
    <col min="5375" max="5375" width="14.44140625" customWidth="1"/>
    <col min="5376" max="5376" width="7.33203125" customWidth="1"/>
    <col min="5377" max="5377" width="13" customWidth="1"/>
    <col min="5627" max="5627" width="28" customWidth="1"/>
    <col min="5628" max="5629" width="14.6640625" customWidth="1"/>
    <col min="5630" max="5630" width="14.5546875" customWidth="1"/>
    <col min="5631" max="5631" width="14.44140625" customWidth="1"/>
    <col min="5632" max="5632" width="7.33203125" customWidth="1"/>
    <col min="5633" max="5633" width="13" customWidth="1"/>
    <col min="5883" max="5883" width="28" customWidth="1"/>
    <col min="5884" max="5885" width="14.6640625" customWidth="1"/>
    <col min="5886" max="5886" width="14.5546875" customWidth="1"/>
    <col min="5887" max="5887" width="14.44140625" customWidth="1"/>
    <col min="5888" max="5888" width="7.33203125" customWidth="1"/>
    <col min="5889" max="5889" width="13" customWidth="1"/>
    <col min="6139" max="6139" width="28" customWidth="1"/>
    <col min="6140" max="6141" width="14.6640625" customWidth="1"/>
    <col min="6142" max="6142" width="14.5546875" customWidth="1"/>
    <col min="6143" max="6143" width="14.44140625" customWidth="1"/>
    <col min="6144" max="6144" width="7.33203125" customWidth="1"/>
    <col min="6145" max="6145" width="13" customWidth="1"/>
    <col min="6395" max="6395" width="28" customWidth="1"/>
    <col min="6396" max="6397" width="14.6640625" customWidth="1"/>
    <col min="6398" max="6398" width="14.5546875" customWidth="1"/>
    <col min="6399" max="6399" width="14.44140625" customWidth="1"/>
    <col min="6400" max="6400" width="7.33203125" customWidth="1"/>
    <col min="6401" max="6401" width="13" customWidth="1"/>
    <col min="6651" max="6651" width="28" customWidth="1"/>
    <col min="6652" max="6653" width="14.6640625" customWidth="1"/>
    <col min="6654" max="6654" width="14.5546875" customWidth="1"/>
    <col min="6655" max="6655" width="14.44140625" customWidth="1"/>
    <col min="6656" max="6656" width="7.33203125" customWidth="1"/>
    <col min="6657" max="6657" width="13" customWidth="1"/>
    <col min="6907" max="6907" width="28" customWidth="1"/>
    <col min="6908" max="6909" width="14.6640625" customWidth="1"/>
    <col min="6910" max="6910" width="14.5546875" customWidth="1"/>
    <col min="6911" max="6911" width="14.44140625" customWidth="1"/>
    <col min="6912" max="6912" width="7.33203125" customWidth="1"/>
    <col min="6913" max="6913" width="13" customWidth="1"/>
    <col min="7163" max="7163" width="28" customWidth="1"/>
    <col min="7164" max="7165" width="14.6640625" customWidth="1"/>
    <col min="7166" max="7166" width="14.5546875" customWidth="1"/>
    <col min="7167" max="7167" width="14.44140625" customWidth="1"/>
    <col min="7168" max="7168" width="7.33203125" customWidth="1"/>
    <col min="7169" max="7169" width="13" customWidth="1"/>
    <col min="7419" max="7419" width="28" customWidth="1"/>
    <col min="7420" max="7421" width="14.6640625" customWidth="1"/>
    <col min="7422" max="7422" width="14.5546875" customWidth="1"/>
    <col min="7423" max="7423" width="14.44140625" customWidth="1"/>
    <col min="7424" max="7424" width="7.33203125" customWidth="1"/>
    <col min="7425" max="7425" width="13" customWidth="1"/>
    <col min="7675" max="7675" width="28" customWidth="1"/>
    <col min="7676" max="7677" width="14.6640625" customWidth="1"/>
    <col min="7678" max="7678" width="14.5546875" customWidth="1"/>
    <col min="7679" max="7679" width="14.44140625" customWidth="1"/>
    <col min="7680" max="7680" width="7.33203125" customWidth="1"/>
    <col min="7681" max="7681" width="13" customWidth="1"/>
    <col min="7931" max="7931" width="28" customWidth="1"/>
    <col min="7932" max="7933" width="14.6640625" customWidth="1"/>
    <col min="7934" max="7934" width="14.5546875" customWidth="1"/>
    <col min="7935" max="7935" width="14.44140625" customWidth="1"/>
    <col min="7936" max="7936" width="7.33203125" customWidth="1"/>
    <col min="7937" max="7937" width="13" customWidth="1"/>
    <col min="8187" max="8187" width="28" customWidth="1"/>
    <col min="8188" max="8189" width="14.6640625" customWidth="1"/>
    <col min="8190" max="8190" width="14.5546875" customWidth="1"/>
    <col min="8191" max="8191" width="14.44140625" customWidth="1"/>
    <col min="8192" max="8192" width="7.33203125" customWidth="1"/>
    <col min="8193" max="8193" width="13" customWidth="1"/>
    <col min="8443" max="8443" width="28" customWidth="1"/>
    <col min="8444" max="8445" width="14.6640625" customWidth="1"/>
    <col min="8446" max="8446" width="14.5546875" customWidth="1"/>
    <col min="8447" max="8447" width="14.44140625" customWidth="1"/>
    <col min="8448" max="8448" width="7.33203125" customWidth="1"/>
    <col min="8449" max="8449" width="13" customWidth="1"/>
    <col min="8699" max="8699" width="28" customWidth="1"/>
    <col min="8700" max="8701" width="14.6640625" customWidth="1"/>
    <col min="8702" max="8702" width="14.5546875" customWidth="1"/>
    <col min="8703" max="8703" width="14.44140625" customWidth="1"/>
    <col min="8704" max="8704" width="7.33203125" customWidth="1"/>
    <col min="8705" max="8705" width="13" customWidth="1"/>
    <col min="8955" max="8955" width="28" customWidth="1"/>
    <col min="8956" max="8957" width="14.6640625" customWidth="1"/>
    <col min="8958" max="8958" width="14.5546875" customWidth="1"/>
    <col min="8959" max="8959" width="14.44140625" customWidth="1"/>
    <col min="8960" max="8960" width="7.33203125" customWidth="1"/>
    <col min="8961" max="8961" width="13" customWidth="1"/>
    <col min="9211" max="9211" width="28" customWidth="1"/>
    <col min="9212" max="9213" width="14.6640625" customWidth="1"/>
    <col min="9214" max="9214" width="14.5546875" customWidth="1"/>
    <col min="9215" max="9215" width="14.44140625" customWidth="1"/>
    <col min="9216" max="9216" width="7.33203125" customWidth="1"/>
    <col min="9217" max="9217" width="13" customWidth="1"/>
    <col min="9467" max="9467" width="28" customWidth="1"/>
    <col min="9468" max="9469" width="14.6640625" customWidth="1"/>
    <col min="9470" max="9470" width="14.5546875" customWidth="1"/>
    <col min="9471" max="9471" width="14.44140625" customWidth="1"/>
    <col min="9472" max="9472" width="7.33203125" customWidth="1"/>
    <col min="9473" max="9473" width="13" customWidth="1"/>
    <col min="9723" max="9723" width="28" customWidth="1"/>
    <col min="9724" max="9725" width="14.6640625" customWidth="1"/>
    <col min="9726" max="9726" width="14.5546875" customWidth="1"/>
    <col min="9727" max="9727" width="14.44140625" customWidth="1"/>
    <col min="9728" max="9728" width="7.33203125" customWidth="1"/>
    <col min="9729" max="9729" width="13" customWidth="1"/>
    <col min="9979" max="9979" width="28" customWidth="1"/>
    <col min="9980" max="9981" width="14.6640625" customWidth="1"/>
    <col min="9982" max="9982" width="14.5546875" customWidth="1"/>
    <col min="9983" max="9983" width="14.44140625" customWidth="1"/>
    <col min="9984" max="9984" width="7.33203125" customWidth="1"/>
    <col min="9985" max="9985" width="13" customWidth="1"/>
    <col min="10235" max="10235" width="28" customWidth="1"/>
    <col min="10236" max="10237" width="14.6640625" customWidth="1"/>
    <col min="10238" max="10238" width="14.5546875" customWidth="1"/>
    <col min="10239" max="10239" width="14.44140625" customWidth="1"/>
    <col min="10240" max="10240" width="7.33203125" customWidth="1"/>
    <col min="10241" max="10241" width="13" customWidth="1"/>
    <col min="10491" max="10491" width="28" customWidth="1"/>
    <col min="10492" max="10493" width="14.6640625" customWidth="1"/>
    <col min="10494" max="10494" width="14.5546875" customWidth="1"/>
    <col min="10495" max="10495" width="14.44140625" customWidth="1"/>
    <col min="10496" max="10496" width="7.33203125" customWidth="1"/>
    <col min="10497" max="10497" width="13" customWidth="1"/>
    <col min="10747" max="10747" width="28" customWidth="1"/>
    <col min="10748" max="10749" width="14.6640625" customWidth="1"/>
    <col min="10750" max="10750" width="14.5546875" customWidth="1"/>
    <col min="10751" max="10751" width="14.44140625" customWidth="1"/>
    <col min="10752" max="10752" width="7.33203125" customWidth="1"/>
    <col min="10753" max="10753" width="13" customWidth="1"/>
    <col min="11003" max="11003" width="28" customWidth="1"/>
    <col min="11004" max="11005" width="14.6640625" customWidth="1"/>
    <col min="11006" max="11006" width="14.5546875" customWidth="1"/>
    <col min="11007" max="11007" width="14.44140625" customWidth="1"/>
    <col min="11008" max="11008" width="7.33203125" customWidth="1"/>
    <col min="11009" max="11009" width="13" customWidth="1"/>
    <col min="11259" max="11259" width="28" customWidth="1"/>
    <col min="11260" max="11261" width="14.6640625" customWidth="1"/>
    <col min="11262" max="11262" width="14.5546875" customWidth="1"/>
    <col min="11263" max="11263" width="14.44140625" customWidth="1"/>
    <col min="11264" max="11264" width="7.33203125" customWidth="1"/>
    <col min="11265" max="11265" width="13" customWidth="1"/>
    <col min="11515" max="11515" width="28" customWidth="1"/>
    <col min="11516" max="11517" width="14.6640625" customWidth="1"/>
    <col min="11518" max="11518" width="14.5546875" customWidth="1"/>
    <col min="11519" max="11519" width="14.44140625" customWidth="1"/>
    <col min="11520" max="11520" width="7.33203125" customWidth="1"/>
    <col min="11521" max="11521" width="13" customWidth="1"/>
    <col min="11771" max="11771" width="28" customWidth="1"/>
    <col min="11772" max="11773" width="14.6640625" customWidth="1"/>
    <col min="11774" max="11774" width="14.5546875" customWidth="1"/>
    <col min="11775" max="11775" width="14.44140625" customWidth="1"/>
    <col min="11776" max="11776" width="7.33203125" customWidth="1"/>
    <col min="11777" max="11777" width="13" customWidth="1"/>
    <col min="12027" max="12027" width="28" customWidth="1"/>
    <col min="12028" max="12029" width="14.6640625" customWidth="1"/>
    <col min="12030" max="12030" width="14.5546875" customWidth="1"/>
    <col min="12031" max="12031" width="14.44140625" customWidth="1"/>
    <col min="12032" max="12032" width="7.33203125" customWidth="1"/>
    <col min="12033" max="12033" width="13" customWidth="1"/>
    <col min="12283" max="12283" width="28" customWidth="1"/>
    <col min="12284" max="12285" width="14.6640625" customWidth="1"/>
    <col min="12286" max="12286" width="14.5546875" customWidth="1"/>
    <col min="12287" max="12287" width="14.44140625" customWidth="1"/>
    <col min="12288" max="12288" width="7.33203125" customWidth="1"/>
    <col min="12289" max="12289" width="13" customWidth="1"/>
    <col min="12539" max="12539" width="28" customWidth="1"/>
    <col min="12540" max="12541" width="14.6640625" customWidth="1"/>
    <col min="12542" max="12542" width="14.5546875" customWidth="1"/>
    <col min="12543" max="12543" width="14.44140625" customWidth="1"/>
    <col min="12544" max="12544" width="7.33203125" customWidth="1"/>
    <col min="12545" max="12545" width="13" customWidth="1"/>
    <col min="12795" max="12795" width="28" customWidth="1"/>
    <col min="12796" max="12797" width="14.6640625" customWidth="1"/>
    <col min="12798" max="12798" width="14.5546875" customWidth="1"/>
    <col min="12799" max="12799" width="14.44140625" customWidth="1"/>
    <col min="12800" max="12800" width="7.33203125" customWidth="1"/>
    <col min="12801" max="12801" width="13" customWidth="1"/>
    <col min="13051" max="13051" width="28" customWidth="1"/>
    <col min="13052" max="13053" width="14.6640625" customWidth="1"/>
    <col min="13054" max="13054" width="14.5546875" customWidth="1"/>
    <col min="13055" max="13055" width="14.44140625" customWidth="1"/>
    <col min="13056" max="13056" width="7.33203125" customWidth="1"/>
    <col min="13057" max="13057" width="13" customWidth="1"/>
    <col min="13307" max="13307" width="28" customWidth="1"/>
    <col min="13308" max="13309" width="14.6640625" customWidth="1"/>
    <col min="13310" max="13310" width="14.5546875" customWidth="1"/>
    <col min="13311" max="13311" width="14.44140625" customWidth="1"/>
    <col min="13312" max="13312" width="7.33203125" customWidth="1"/>
    <col min="13313" max="13313" width="13" customWidth="1"/>
    <col min="13563" max="13563" width="28" customWidth="1"/>
    <col min="13564" max="13565" width="14.6640625" customWidth="1"/>
    <col min="13566" max="13566" width="14.5546875" customWidth="1"/>
    <col min="13567" max="13567" width="14.44140625" customWidth="1"/>
    <col min="13568" max="13568" width="7.33203125" customWidth="1"/>
    <col min="13569" max="13569" width="13" customWidth="1"/>
    <col min="13819" max="13819" width="28" customWidth="1"/>
    <col min="13820" max="13821" width="14.6640625" customWidth="1"/>
    <col min="13822" max="13822" width="14.5546875" customWidth="1"/>
    <col min="13823" max="13823" width="14.44140625" customWidth="1"/>
    <col min="13824" max="13824" width="7.33203125" customWidth="1"/>
    <col min="13825" max="13825" width="13" customWidth="1"/>
    <col min="14075" max="14075" width="28" customWidth="1"/>
    <col min="14076" max="14077" width="14.6640625" customWidth="1"/>
    <col min="14078" max="14078" width="14.5546875" customWidth="1"/>
    <col min="14079" max="14079" width="14.44140625" customWidth="1"/>
    <col min="14080" max="14080" width="7.33203125" customWidth="1"/>
    <col min="14081" max="14081" width="13" customWidth="1"/>
    <col min="14331" max="14331" width="28" customWidth="1"/>
    <col min="14332" max="14333" width="14.6640625" customWidth="1"/>
    <col min="14334" max="14334" width="14.5546875" customWidth="1"/>
    <col min="14335" max="14335" width="14.44140625" customWidth="1"/>
    <col min="14336" max="14336" width="7.33203125" customWidth="1"/>
    <col min="14337" max="14337" width="13" customWidth="1"/>
    <col min="14587" max="14587" width="28" customWidth="1"/>
    <col min="14588" max="14589" width="14.6640625" customWidth="1"/>
    <col min="14590" max="14590" width="14.5546875" customWidth="1"/>
    <col min="14591" max="14591" width="14.44140625" customWidth="1"/>
    <col min="14592" max="14592" width="7.33203125" customWidth="1"/>
    <col min="14593" max="14593" width="13" customWidth="1"/>
    <col min="14843" max="14843" width="28" customWidth="1"/>
    <col min="14844" max="14845" width="14.6640625" customWidth="1"/>
    <col min="14846" max="14846" width="14.5546875" customWidth="1"/>
    <col min="14847" max="14847" width="14.44140625" customWidth="1"/>
    <col min="14848" max="14848" width="7.33203125" customWidth="1"/>
    <col min="14849" max="14849" width="13" customWidth="1"/>
    <col min="15099" max="15099" width="28" customWidth="1"/>
    <col min="15100" max="15101" width="14.6640625" customWidth="1"/>
    <col min="15102" max="15102" width="14.5546875" customWidth="1"/>
    <col min="15103" max="15103" width="14.44140625" customWidth="1"/>
    <col min="15104" max="15104" width="7.33203125" customWidth="1"/>
    <col min="15105" max="15105" width="13" customWidth="1"/>
    <col min="15355" max="15355" width="28" customWidth="1"/>
    <col min="15356" max="15357" width="14.6640625" customWidth="1"/>
    <col min="15358" max="15358" width="14.5546875" customWidth="1"/>
    <col min="15359" max="15359" width="14.44140625" customWidth="1"/>
    <col min="15360" max="15360" width="7.33203125" customWidth="1"/>
    <col min="15361" max="15361" width="13" customWidth="1"/>
    <col min="15611" max="15611" width="28" customWidth="1"/>
    <col min="15612" max="15613" width="14.6640625" customWidth="1"/>
    <col min="15614" max="15614" width="14.5546875" customWidth="1"/>
    <col min="15615" max="15615" width="14.44140625" customWidth="1"/>
    <col min="15616" max="15616" width="7.33203125" customWidth="1"/>
    <col min="15617" max="15617" width="13" customWidth="1"/>
    <col min="15867" max="15867" width="28" customWidth="1"/>
    <col min="15868" max="15869" width="14.6640625" customWidth="1"/>
    <col min="15870" max="15870" width="14.5546875" customWidth="1"/>
    <col min="15871" max="15871" width="14.44140625" customWidth="1"/>
    <col min="15872" max="15872" width="7.33203125" customWidth="1"/>
    <col min="15873" max="15873" width="13" customWidth="1"/>
    <col min="16123" max="16123" width="28" customWidth="1"/>
    <col min="16124" max="16125" width="14.6640625" customWidth="1"/>
    <col min="16126" max="16126" width="14.5546875" customWidth="1"/>
    <col min="16127" max="16127" width="14.44140625" customWidth="1"/>
    <col min="16128" max="16128" width="7.33203125" customWidth="1"/>
    <col min="16129" max="16129" width="13" customWidth="1"/>
  </cols>
  <sheetData>
    <row r="1" spans="1:8" x14ac:dyDescent="0.3">
      <c r="A1" s="63" t="s">
        <v>591</v>
      </c>
      <c r="B1" s="1"/>
      <c r="C1" s="1"/>
      <c r="D1" s="1"/>
      <c r="E1" s="1"/>
      <c r="F1" s="1"/>
      <c r="G1" s="1"/>
      <c r="H1" s="78"/>
    </row>
    <row r="2" spans="1:8" ht="26.4" x14ac:dyDescent="0.3">
      <c r="A2" s="15" t="s">
        <v>592</v>
      </c>
      <c r="B2" s="15" t="s">
        <v>593</v>
      </c>
      <c r="C2" s="15" t="s">
        <v>594</v>
      </c>
      <c r="D2" s="15" t="s">
        <v>595</v>
      </c>
      <c r="E2" s="15" t="s">
        <v>596</v>
      </c>
      <c r="F2" s="15" t="s">
        <v>597</v>
      </c>
      <c r="G2" s="15" t="s">
        <v>598</v>
      </c>
      <c r="H2" s="78"/>
    </row>
    <row r="3" spans="1:8" x14ac:dyDescent="0.3">
      <c r="A3" s="8" t="s">
        <v>599</v>
      </c>
      <c r="B3" s="79"/>
      <c r="C3" s="79"/>
      <c r="D3" s="79"/>
      <c r="E3" s="79"/>
      <c r="F3" s="79"/>
      <c r="G3" s="79"/>
      <c r="H3" s="78"/>
    </row>
    <row r="4" spans="1:8" x14ac:dyDescent="0.3">
      <c r="A4" s="8" t="s">
        <v>600</v>
      </c>
      <c r="B4" s="61">
        <v>45491287914</v>
      </c>
      <c r="C4" s="61">
        <v>32392542295</v>
      </c>
      <c r="D4" s="61">
        <v>4946359912</v>
      </c>
      <c r="E4" s="61">
        <v>1174108621</v>
      </c>
      <c r="F4" s="61"/>
      <c r="G4" s="61">
        <v>84004298742</v>
      </c>
      <c r="H4" s="78"/>
    </row>
    <row r="5" spans="1:8" x14ac:dyDescent="0.3">
      <c r="A5" s="79" t="s">
        <v>601</v>
      </c>
      <c r="B5" s="62"/>
      <c r="C5" s="62">
        <v>611555895</v>
      </c>
      <c r="D5" s="62"/>
      <c r="E5" s="62">
        <v>174430182</v>
      </c>
      <c r="F5" s="62"/>
      <c r="G5" s="62">
        <v>785986077</v>
      </c>
      <c r="H5" s="78"/>
    </row>
    <row r="6" spans="1:8" x14ac:dyDescent="0.3">
      <c r="A6" s="79" t="s">
        <v>602</v>
      </c>
      <c r="B6" s="62">
        <v>1549112314</v>
      </c>
      <c r="C6" s="62">
        <v>1399137000</v>
      </c>
      <c r="D6" s="62"/>
      <c r="E6" s="62">
        <v>156164000</v>
      </c>
      <c r="F6" s="62"/>
      <c r="G6" s="62">
        <v>3104413314</v>
      </c>
      <c r="H6" s="78"/>
    </row>
    <row r="7" spans="1:8" x14ac:dyDescent="0.3">
      <c r="A7" s="79" t="s">
        <v>603</v>
      </c>
      <c r="B7" s="62"/>
      <c r="C7" s="62"/>
      <c r="D7" s="62"/>
      <c r="E7" s="62"/>
      <c r="F7" s="62"/>
      <c r="G7" s="62">
        <v>0</v>
      </c>
      <c r="H7" s="78"/>
    </row>
    <row r="8" spans="1:8" x14ac:dyDescent="0.3">
      <c r="A8" s="79" t="s">
        <v>604</v>
      </c>
      <c r="B8" s="62"/>
      <c r="C8" s="62"/>
      <c r="D8" s="62"/>
      <c r="E8" s="62"/>
      <c r="F8" s="62"/>
      <c r="G8" s="62">
        <v>0</v>
      </c>
      <c r="H8" s="78"/>
    </row>
    <row r="9" spans="1:8" x14ac:dyDescent="0.3">
      <c r="A9" s="79" t="s">
        <v>605</v>
      </c>
      <c r="B9" s="62">
        <v>135893598</v>
      </c>
      <c r="C9" s="62"/>
      <c r="D9" s="62"/>
      <c r="E9" s="62"/>
      <c r="F9" s="62"/>
      <c r="G9" s="62">
        <v>135893598</v>
      </c>
      <c r="H9" s="78"/>
    </row>
    <row r="10" spans="1:8" x14ac:dyDescent="0.3">
      <c r="A10" s="79" t="s">
        <v>606</v>
      </c>
      <c r="B10" s="62"/>
      <c r="C10" s="62"/>
      <c r="D10" s="62"/>
      <c r="E10" s="62"/>
      <c r="F10" s="62"/>
      <c r="G10" s="62">
        <v>0</v>
      </c>
      <c r="H10" s="78"/>
    </row>
    <row r="11" spans="1:8" x14ac:dyDescent="0.3">
      <c r="A11" s="8" t="s">
        <v>607</v>
      </c>
      <c r="B11" s="61">
        <v>46904506630</v>
      </c>
      <c r="C11" s="61">
        <v>34403235190</v>
      </c>
      <c r="D11" s="61">
        <v>4946359912</v>
      </c>
      <c r="E11" s="61">
        <v>1504702803</v>
      </c>
      <c r="F11" s="61"/>
      <c r="G11" s="61">
        <v>87758804535</v>
      </c>
      <c r="H11" s="78"/>
    </row>
    <row r="12" spans="1:8" x14ac:dyDescent="0.3">
      <c r="A12" s="79" t="s">
        <v>608</v>
      </c>
      <c r="B12" s="62"/>
      <c r="C12" s="62"/>
      <c r="D12" s="62"/>
      <c r="E12" s="62"/>
      <c r="F12" s="62"/>
      <c r="G12" s="62">
        <v>0</v>
      </c>
      <c r="H12" s="78"/>
    </row>
    <row r="13" spans="1:8" x14ac:dyDescent="0.3">
      <c r="A13" s="8" t="s">
        <v>600</v>
      </c>
      <c r="B13" s="61">
        <v>7509105024</v>
      </c>
      <c r="C13" s="61">
        <v>9533455083</v>
      </c>
      <c r="D13" s="61">
        <v>4176019162</v>
      </c>
      <c r="E13" s="61">
        <v>538295531</v>
      </c>
      <c r="F13" s="61"/>
      <c r="G13" s="61">
        <v>21756874800</v>
      </c>
      <c r="H13" s="78"/>
    </row>
    <row r="14" spans="1:8" x14ac:dyDescent="0.3">
      <c r="A14" s="79" t="s">
        <v>609</v>
      </c>
      <c r="B14" s="62">
        <v>694833644</v>
      </c>
      <c r="C14" s="62">
        <v>1610918944</v>
      </c>
      <c r="D14" s="62">
        <v>169147854</v>
      </c>
      <c r="E14" s="62">
        <v>178043097</v>
      </c>
      <c r="F14" s="62"/>
      <c r="G14" s="62">
        <v>2652943539</v>
      </c>
      <c r="H14" s="78"/>
    </row>
    <row r="15" spans="1:8" x14ac:dyDescent="0.3">
      <c r="A15" s="79" t="s">
        <v>603</v>
      </c>
      <c r="B15" s="62"/>
      <c r="C15" s="62"/>
      <c r="D15" s="62"/>
      <c r="E15" s="62"/>
      <c r="F15" s="62"/>
      <c r="G15" s="62">
        <v>0</v>
      </c>
      <c r="H15" s="78"/>
    </row>
    <row r="16" spans="1:8" x14ac:dyDescent="0.3">
      <c r="A16" s="79" t="s">
        <v>610</v>
      </c>
      <c r="B16" s="62"/>
      <c r="C16" s="62"/>
      <c r="D16" s="62"/>
      <c r="E16" s="62"/>
      <c r="F16" s="62"/>
      <c r="G16" s="62">
        <v>0</v>
      </c>
      <c r="H16" s="78"/>
    </row>
    <row r="17" spans="1:8" x14ac:dyDescent="0.3">
      <c r="A17" s="79" t="s">
        <v>605</v>
      </c>
      <c r="B17" s="62">
        <v>135893598</v>
      </c>
      <c r="C17" s="62"/>
      <c r="D17" s="62"/>
      <c r="E17" s="62"/>
      <c r="F17" s="62"/>
      <c r="G17" s="62">
        <v>135893598</v>
      </c>
      <c r="H17" s="78"/>
    </row>
    <row r="18" spans="1:8" x14ac:dyDescent="0.3">
      <c r="A18" s="79" t="s">
        <v>606</v>
      </c>
      <c r="B18" s="62"/>
      <c r="C18" s="62"/>
      <c r="D18" s="62"/>
      <c r="E18" s="62"/>
      <c r="F18" s="62"/>
      <c r="G18" s="62">
        <v>0</v>
      </c>
      <c r="H18" s="78"/>
    </row>
    <row r="19" spans="1:8" x14ac:dyDescent="0.3">
      <c r="A19" s="8" t="s">
        <v>607</v>
      </c>
      <c r="B19" s="61">
        <v>8068045070</v>
      </c>
      <c r="C19" s="61">
        <v>11144374027</v>
      </c>
      <c r="D19" s="61">
        <v>4345167016</v>
      </c>
      <c r="E19" s="61">
        <v>716338628</v>
      </c>
      <c r="F19" s="61"/>
      <c r="G19" s="61">
        <v>24273924741</v>
      </c>
      <c r="H19" s="78"/>
    </row>
    <row r="20" spans="1:8" x14ac:dyDescent="0.3">
      <c r="A20" s="8" t="s">
        <v>611</v>
      </c>
      <c r="B20" s="62"/>
      <c r="C20" s="62"/>
      <c r="D20" s="62"/>
      <c r="E20" s="62"/>
      <c r="F20" s="62"/>
      <c r="G20" s="62">
        <v>0</v>
      </c>
      <c r="H20" s="78"/>
    </row>
    <row r="21" spans="1:8" x14ac:dyDescent="0.3">
      <c r="A21" s="79" t="s">
        <v>612</v>
      </c>
      <c r="B21" s="62">
        <v>37982182890</v>
      </c>
      <c r="C21" s="62">
        <v>22859087212</v>
      </c>
      <c r="D21" s="62">
        <v>770340750</v>
      </c>
      <c r="E21" s="62">
        <v>635813090</v>
      </c>
      <c r="F21" s="62"/>
      <c r="G21" s="62">
        <v>62247423942</v>
      </c>
      <c r="H21" s="78"/>
    </row>
    <row r="22" spans="1:8" x14ac:dyDescent="0.3">
      <c r="A22" s="79" t="s">
        <v>613</v>
      </c>
      <c r="B22" s="62">
        <v>38836461560</v>
      </c>
      <c r="C22" s="62">
        <v>23258861163</v>
      </c>
      <c r="D22" s="62">
        <v>601192896</v>
      </c>
      <c r="E22" s="62">
        <v>788364175</v>
      </c>
      <c r="F22" s="62"/>
      <c r="G22" s="62">
        <v>63484879794</v>
      </c>
      <c r="H22" s="78"/>
    </row>
    <row r="23" spans="1:8" x14ac:dyDescent="0.3">
      <c r="A23" s="1" t="s">
        <v>614</v>
      </c>
      <c r="B23" s="1"/>
      <c r="C23" s="1"/>
      <c r="D23" s="1"/>
      <c r="E23" s="1"/>
      <c r="F23" s="1"/>
      <c r="G23" s="1"/>
      <c r="H23" s="78"/>
    </row>
    <row r="24" spans="1:8" x14ac:dyDescent="0.3">
      <c r="A24" s="1" t="s">
        <v>615</v>
      </c>
      <c r="B24" s="1"/>
      <c r="C24" s="1"/>
      <c r="D24" s="1"/>
      <c r="E24" s="1"/>
      <c r="F24" s="1"/>
      <c r="G24" s="1"/>
      <c r="H24" s="78"/>
    </row>
    <row r="25" spans="1:8" x14ac:dyDescent="0.3">
      <c r="A25" s="1" t="s">
        <v>616</v>
      </c>
      <c r="B25" s="1"/>
      <c r="C25" s="1"/>
      <c r="D25" s="1"/>
      <c r="E25" s="1"/>
      <c r="F25" s="1"/>
      <c r="G25" s="1"/>
      <c r="H25" s="78"/>
    </row>
    <row r="26" spans="1:8" x14ac:dyDescent="0.3">
      <c r="A26" s="1" t="s">
        <v>617</v>
      </c>
      <c r="B26" s="1"/>
      <c r="C26" s="1"/>
      <c r="D26" s="1"/>
      <c r="E26" s="1"/>
      <c r="F26" s="1"/>
      <c r="G26" s="1"/>
      <c r="H26" s="78"/>
    </row>
    <row r="27" spans="1:8" x14ac:dyDescent="0.3">
      <c r="A27" s="63" t="s">
        <v>618</v>
      </c>
      <c r="B27" s="1"/>
      <c r="C27" s="1"/>
      <c r="D27" s="1"/>
      <c r="E27" s="1"/>
      <c r="F27" s="1"/>
      <c r="G27" s="1"/>
      <c r="H27" s="78"/>
    </row>
    <row r="28" spans="1:8" ht="26.4" x14ac:dyDescent="0.3">
      <c r="A28" s="15" t="s">
        <v>619</v>
      </c>
      <c r="B28" s="15" t="s">
        <v>620</v>
      </c>
      <c r="C28" s="15" t="s">
        <v>621</v>
      </c>
      <c r="D28" s="15" t="s">
        <v>596</v>
      </c>
      <c r="E28" s="15" t="s">
        <v>597</v>
      </c>
      <c r="F28" s="100" t="s">
        <v>598</v>
      </c>
      <c r="G28" s="100"/>
      <c r="H28" s="78"/>
    </row>
    <row r="29" spans="1:8" x14ac:dyDescent="0.3">
      <c r="A29" s="8" t="s">
        <v>622</v>
      </c>
      <c r="B29" s="79"/>
      <c r="C29" s="79"/>
      <c r="D29" s="79"/>
      <c r="E29" s="79"/>
      <c r="F29" s="164"/>
      <c r="G29" s="165"/>
      <c r="H29" s="78"/>
    </row>
    <row r="30" spans="1:8" x14ac:dyDescent="0.3">
      <c r="A30" s="79" t="s">
        <v>600</v>
      </c>
      <c r="B30" s="79"/>
      <c r="C30" s="79"/>
      <c r="D30" s="79"/>
      <c r="E30" s="79"/>
      <c r="F30" s="164"/>
      <c r="G30" s="165"/>
      <c r="H30" s="78"/>
    </row>
    <row r="31" spans="1:8" x14ac:dyDescent="0.3">
      <c r="A31" s="79" t="s">
        <v>623</v>
      </c>
      <c r="B31" s="79"/>
      <c r="C31" s="79"/>
      <c r="D31" s="79"/>
      <c r="E31" s="79"/>
      <c r="F31" s="164"/>
      <c r="G31" s="165"/>
      <c r="H31" s="78"/>
    </row>
    <row r="32" spans="1:8" x14ac:dyDescent="0.3">
      <c r="A32" s="79" t="s">
        <v>624</v>
      </c>
      <c r="B32" s="79"/>
      <c r="C32" s="79"/>
      <c r="D32" s="79"/>
      <c r="E32" s="79"/>
      <c r="F32" s="164"/>
      <c r="G32" s="165"/>
      <c r="H32" s="78"/>
    </row>
    <row r="33" spans="1:8" x14ac:dyDescent="0.3">
      <c r="A33" s="79" t="s">
        <v>625</v>
      </c>
      <c r="B33" s="79"/>
      <c r="C33" s="79"/>
      <c r="D33" s="79"/>
      <c r="E33" s="79"/>
      <c r="F33" s="164"/>
      <c r="G33" s="165"/>
      <c r="H33" s="78"/>
    </row>
    <row r="34" spans="1:8" x14ac:dyDescent="0.3">
      <c r="A34" s="79" t="s">
        <v>626</v>
      </c>
      <c r="B34" s="79"/>
      <c r="C34" s="79"/>
      <c r="D34" s="79"/>
      <c r="E34" s="79"/>
      <c r="F34" s="164"/>
      <c r="G34" s="165"/>
      <c r="H34" s="78"/>
    </row>
    <row r="35" spans="1:8" x14ac:dyDescent="0.3">
      <c r="A35" s="8" t="s">
        <v>608</v>
      </c>
      <c r="B35" s="79"/>
      <c r="C35" s="79"/>
      <c r="D35" s="79"/>
      <c r="E35" s="79"/>
      <c r="F35" s="164"/>
      <c r="G35" s="165"/>
      <c r="H35" s="78"/>
    </row>
    <row r="36" spans="1:8" x14ac:dyDescent="0.3">
      <c r="A36" s="79" t="s">
        <v>600</v>
      </c>
      <c r="B36" s="79"/>
      <c r="C36" s="79"/>
      <c r="D36" s="79"/>
      <c r="E36" s="79"/>
      <c r="F36" s="164"/>
      <c r="G36" s="165"/>
      <c r="H36" s="78"/>
    </row>
    <row r="37" spans="1:8" x14ac:dyDescent="0.3">
      <c r="A37" s="79" t="s">
        <v>627</v>
      </c>
      <c r="B37" s="79"/>
      <c r="C37" s="79"/>
      <c r="D37" s="79"/>
      <c r="E37" s="79"/>
      <c r="F37" s="164"/>
      <c r="G37" s="165"/>
      <c r="H37" s="78"/>
    </row>
    <row r="38" spans="1:8" x14ac:dyDescent="0.3">
      <c r="A38" s="79" t="s">
        <v>624</v>
      </c>
      <c r="B38" s="79"/>
      <c r="C38" s="79"/>
      <c r="D38" s="79"/>
      <c r="E38" s="79"/>
      <c r="F38" s="164"/>
      <c r="G38" s="165"/>
      <c r="H38" s="78"/>
    </row>
    <row r="39" spans="1:8" x14ac:dyDescent="0.3">
      <c r="A39" s="79" t="s">
        <v>625</v>
      </c>
      <c r="B39" s="79"/>
      <c r="C39" s="79"/>
      <c r="D39" s="79"/>
      <c r="E39" s="79"/>
      <c r="F39" s="164"/>
      <c r="G39" s="165"/>
      <c r="H39" s="78"/>
    </row>
    <row r="40" spans="1:8" x14ac:dyDescent="0.3">
      <c r="A40" s="79" t="s">
        <v>626</v>
      </c>
      <c r="B40" s="79"/>
      <c r="C40" s="79"/>
      <c r="D40" s="79"/>
      <c r="E40" s="79"/>
      <c r="F40" s="164"/>
      <c r="G40" s="165"/>
      <c r="H40" s="78"/>
    </row>
    <row r="41" spans="1:8" x14ac:dyDescent="0.3">
      <c r="A41" s="8" t="s">
        <v>628</v>
      </c>
      <c r="B41" s="79"/>
      <c r="C41" s="79"/>
      <c r="D41" s="79"/>
      <c r="E41" s="79"/>
      <c r="F41" s="164"/>
      <c r="G41" s="165"/>
      <c r="H41" s="78"/>
    </row>
    <row r="42" spans="1:8" x14ac:dyDescent="0.3">
      <c r="A42" s="79" t="s">
        <v>612</v>
      </c>
      <c r="B42" s="79"/>
      <c r="C42" s="79"/>
      <c r="D42" s="79"/>
      <c r="E42" s="79"/>
      <c r="F42" s="164"/>
      <c r="G42" s="165"/>
      <c r="H42" s="78"/>
    </row>
    <row r="43" spans="1:8" x14ac:dyDescent="0.3">
      <c r="A43" s="79" t="s">
        <v>629</v>
      </c>
      <c r="B43" s="79"/>
      <c r="C43" s="79"/>
      <c r="D43" s="79"/>
      <c r="E43" s="79"/>
      <c r="F43" s="164"/>
      <c r="G43" s="165"/>
      <c r="H43" s="78"/>
    </row>
    <row r="44" spans="1:8" x14ac:dyDescent="0.3">
      <c r="A44" s="81"/>
      <c r="B44" s="81"/>
      <c r="C44" s="81"/>
      <c r="D44" s="81"/>
      <c r="E44" s="81"/>
      <c r="F44" s="25"/>
      <c r="G44" s="25"/>
      <c r="H44" s="78"/>
    </row>
    <row r="45" spans="1:8" x14ac:dyDescent="0.3">
      <c r="A45" s="81"/>
      <c r="B45" s="81"/>
      <c r="C45" s="81"/>
      <c r="D45" s="81"/>
      <c r="E45" s="81"/>
      <c r="F45" s="25"/>
      <c r="G45" s="25"/>
      <c r="H45" s="78"/>
    </row>
    <row r="46" spans="1:8" x14ac:dyDescent="0.3">
      <c r="A46" s="63" t="s">
        <v>630</v>
      </c>
      <c r="B46" s="1"/>
      <c r="C46" s="1"/>
      <c r="D46" s="1"/>
      <c r="E46" s="1"/>
      <c r="F46" s="1"/>
      <c r="G46" s="1"/>
      <c r="H46" s="78"/>
    </row>
    <row r="47" spans="1:8" ht="42.75" customHeight="1" x14ac:dyDescent="0.3">
      <c r="A47" s="15" t="s">
        <v>592</v>
      </c>
      <c r="B47" s="15" t="s">
        <v>631</v>
      </c>
      <c r="C47" s="15" t="s">
        <v>632</v>
      </c>
      <c r="D47" s="15" t="s">
        <v>633</v>
      </c>
      <c r="E47" s="15" t="s">
        <v>634</v>
      </c>
      <c r="F47" s="15" t="s">
        <v>635</v>
      </c>
      <c r="G47" s="15" t="s">
        <v>598</v>
      </c>
      <c r="H47" s="78"/>
    </row>
    <row r="48" spans="1:8" x14ac:dyDescent="0.3">
      <c r="A48" s="8" t="s">
        <v>599</v>
      </c>
      <c r="B48" s="79"/>
      <c r="C48" s="79"/>
      <c r="D48" s="79"/>
      <c r="E48" s="79"/>
      <c r="F48" s="79"/>
      <c r="G48" s="79"/>
      <c r="H48" s="78"/>
    </row>
    <row r="49" spans="1:8" x14ac:dyDescent="0.3">
      <c r="A49" s="8" t="s">
        <v>636</v>
      </c>
      <c r="B49" s="10">
        <v>15147774495</v>
      </c>
      <c r="C49" s="8"/>
      <c r="D49" s="8"/>
      <c r="E49" s="10">
        <v>40800000</v>
      </c>
      <c r="F49" s="8"/>
      <c r="G49" s="10">
        <f>B49+E49</f>
        <v>15188574495</v>
      </c>
      <c r="H49" s="78"/>
    </row>
    <row r="50" spans="1:8" x14ac:dyDescent="0.3">
      <c r="A50" s="79" t="s">
        <v>637</v>
      </c>
      <c r="B50" s="79"/>
      <c r="C50" s="79"/>
      <c r="D50" s="79"/>
      <c r="E50" s="79"/>
      <c r="F50" s="79"/>
      <c r="G50" s="10"/>
      <c r="H50" s="78"/>
    </row>
    <row r="51" spans="1:8" x14ac:dyDescent="0.3">
      <c r="A51" s="79" t="s">
        <v>638</v>
      </c>
      <c r="B51" s="79"/>
      <c r="C51" s="79"/>
      <c r="D51" s="79"/>
      <c r="E51" s="79"/>
      <c r="F51" s="79"/>
      <c r="G51" s="10"/>
      <c r="H51" s="78"/>
    </row>
    <row r="52" spans="1:8" x14ac:dyDescent="0.3">
      <c r="A52" s="79" t="s">
        <v>639</v>
      </c>
      <c r="B52" s="79"/>
      <c r="C52" s="79"/>
      <c r="D52" s="79"/>
      <c r="E52" s="79"/>
      <c r="F52" s="79"/>
      <c r="G52" s="10"/>
      <c r="H52" s="78"/>
    </row>
    <row r="53" spans="1:8" x14ac:dyDescent="0.3">
      <c r="A53" s="79" t="s">
        <v>603</v>
      </c>
      <c r="B53" s="79"/>
      <c r="C53" s="79"/>
      <c r="D53" s="79"/>
      <c r="E53" s="79"/>
      <c r="F53" s="79"/>
      <c r="G53" s="10"/>
      <c r="H53" s="78"/>
    </row>
    <row r="54" spans="1:8" x14ac:dyDescent="0.3">
      <c r="A54" s="79" t="s">
        <v>605</v>
      </c>
      <c r="B54" s="79"/>
      <c r="C54" s="79"/>
      <c r="D54" s="79"/>
      <c r="E54" s="79"/>
      <c r="F54" s="79"/>
      <c r="G54" s="10"/>
      <c r="H54" s="78"/>
    </row>
    <row r="55" spans="1:8" x14ac:dyDescent="0.3">
      <c r="A55" s="8" t="s">
        <v>640</v>
      </c>
      <c r="B55" s="10">
        <v>15147774495</v>
      </c>
      <c r="C55" s="8"/>
      <c r="D55" s="8"/>
      <c r="E55" s="10">
        <v>40800000</v>
      </c>
      <c r="F55" s="8"/>
      <c r="G55" s="10">
        <f t="shared" ref="G55:G64" si="0">B55+E55</f>
        <v>15188574495</v>
      </c>
      <c r="H55" s="78"/>
    </row>
    <row r="56" spans="1:8" x14ac:dyDescent="0.3">
      <c r="A56" s="8" t="s">
        <v>608</v>
      </c>
      <c r="B56" s="79"/>
      <c r="C56" s="79"/>
      <c r="D56" s="79"/>
      <c r="E56" s="79"/>
      <c r="F56" s="79"/>
      <c r="G56" s="10"/>
      <c r="H56" s="78"/>
    </row>
    <row r="57" spans="1:8" x14ac:dyDescent="0.3">
      <c r="A57" s="8" t="s">
        <v>636</v>
      </c>
      <c r="B57" s="10">
        <v>699611842</v>
      </c>
      <c r="C57" s="8"/>
      <c r="D57" s="8"/>
      <c r="E57" s="10">
        <v>6282811</v>
      </c>
      <c r="F57" s="8"/>
      <c r="G57" s="10">
        <f t="shared" si="0"/>
        <v>705894653</v>
      </c>
      <c r="H57" s="78"/>
    </row>
    <row r="58" spans="1:8" x14ac:dyDescent="0.3">
      <c r="A58" s="79" t="s">
        <v>641</v>
      </c>
      <c r="B58" s="80">
        <v>77781912</v>
      </c>
      <c r="C58" s="79"/>
      <c r="D58" s="79"/>
      <c r="E58" s="80">
        <v>1462500</v>
      </c>
      <c r="F58" s="79"/>
      <c r="G58" s="10">
        <f t="shared" si="0"/>
        <v>79244412</v>
      </c>
      <c r="H58" s="78"/>
    </row>
    <row r="59" spans="1:8" x14ac:dyDescent="0.3">
      <c r="A59" s="79" t="s">
        <v>605</v>
      </c>
      <c r="B59" s="79"/>
      <c r="C59" s="79"/>
      <c r="D59" s="79"/>
      <c r="E59" s="79"/>
      <c r="F59" s="79"/>
      <c r="G59" s="10"/>
      <c r="H59" s="78"/>
    </row>
    <row r="60" spans="1:8" x14ac:dyDescent="0.3">
      <c r="A60" s="79" t="s">
        <v>606</v>
      </c>
      <c r="B60" s="79"/>
      <c r="C60" s="79"/>
      <c r="D60" s="79"/>
      <c r="E60" s="79"/>
      <c r="F60" s="79"/>
      <c r="G60" s="10"/>
      <c r="H60" s="78"/>
    </row>
    <row r="61" spans="1:8" x14ac:dyDescent="0.3">
      <c r="A61" s="8" t="s">
        <v>640</v>
      </c>
      <c r="B61" s="10">
        <f>B57+B58</f>
        <v>777393754</v>
      </c>
      <c r="C61" s="8"/>
      <c r="D61" s="8"/>
      <c r="E61" s="10">
        <f>E57+E58</f>
        <v>7745311</v>
      </c>
      <c r="F61" s="8"/>
      <c r="G61" s="10">
        <f t="shared" si="0"/>
        <v>785139065</v>
      </c>
      <c r="H61" s="78"/>
    </row>
    <row r="62" spans="1:8" x14ac:dyDescent="0.3">
      <c r="A62" s="8" t="s">
        <v>642</v>
      </c>
      <c r="B62" s="79"/>
      <c r="C62" s="79"/>
      <c r="D62" s="79"/>
      <c r="E62" s="79"/>
      <c r="F62" s="79"/>
      <c r="G62" s="10"/>
      <c r="H62" s="78"/>
    </row>
    <row r="63" spans="1:8" x14ac:dyDescent="0.3">
      <c r="A63" s="79" t="s">
        <v>643</v>
      </c>
      <c r="B63" s="80">
        <f>B49-B57</f>
        <v>14448162653</v>
      </c>
      <c r="C63" s="79"/>
      <c r="D63" s="79"/>
      <c r="E63" s="80">
        <f>E49-E57</f>
        <v>34517189</v>
      </c>
      <c r="F63" s="79"/>
      <c r="G63" s="10">
        <f t="shared" si="0"/>
        <v>14482679842</v>
      </c>
      <c r="H63" s="78"/>
    </row>
    <row r="64" spans="1:8" x14ac:dyDescent="0.3">
      <c r="A64" s="79" t="s">
        <v>644</v>
      </c>
      <c r="B64" s="80">
        <f>B55-B61</f>
        <v>14370380741</v>
      </c>
      <c r="C64" s="79"/>
      <c r="D64" s="79"/>
      <c r="E64" s="80">
        <f>E55-E61</f>
        <v>33054689</v>
      </c>
      <c r="F64" s="79"/>
      <c r="G64" s="10">
        <f t="shared" si="0"/>
        <v>14403435430</v>
      </c>
      <c r="H64" s="78"/>
    </row>
    <row r="65" spans="1:8" x14ac:dyDescent="0.3">
      <c r="A65" s="1" t="s">
        <v>645</v>
      </c>
      <c r="B65" s="1"/>
      <c r="C65" s="1"/>
      <c r="D65" s="1"/>
      <c r="E65" s="1"/>
      <c r="F65" s="1"/>
      <c r="G65" s="1"/>
      <c r="H65" s="78"/>
    </row>
    <row r="66" spans="1:8" x14ac:dyDescent="0.3">
      <c r="A66" s="63" t="s">
        <v>646</v>
      </c>
      <c r="B66" s="1"/>
      <c r="C66" s="1"/>
      <c r="D66" s="1"/>
      <c r="E66" s="1"/>
      <c r="F66" s="1"/>
      <c r="G66" s="1"/>
      <c r="H66" s="78"/>
    </row>
    <row r="67" spans="1:8" x14ac:dyDescent="0.3">
      <c r="A67" s="1" t="s">
        <v>647</v>
      </c>
      <c r="B67" s="1"/>
      <c r="C67" s="1"/>
      <c r="D67" s="1"/>
      <c r="E67" s="1"/>
      <c r="F67" s="81"/>
      <c r="G67" s="81"/>
      <c r="H67" s="78"/>
    </row>
    <row r="68" spans="1:8" x14ac:dyDescent="0.3">
      <c r="A68" s="1" t="s">
        <v>648</v>
      </c>
      <c r="B68" s="1"/>
      <c r="C68" s="1"/>
      <c r="D68" s="1"/>
      <c r="E68" s="1"/>
      <c r="F68" s="81"/>
      <c r="G68" s="81"/>
      <c r="H68" s="78"/>
    </row>
    <row r="69" spans="1:8" x14ac:dyDescent="0.3">
      <c r="A69" s="1" t="s">
        <v>649</v>
      </c>
      <c r="B69" s="1"/>
      <c r="C69" s="1"/>
      <c r="D69" s="1"/>
      <c r="E69" s="1"/>
      <c r="F69" s="81"/>
      <c r="G69" s="81"/>
      <c r="H69" s="78"/>
    </row>
    <row r="70" spans="1:8" x14ac:dyDescent="0.3">
      <c r="A70" s="1" t="s">
        <v>649</v>
      </c>
      <c r="B70" s="1"/>
      <c r="C70" s="1"/>
      <c r="D70" s="1"/>
      <c r="E70" s="1"/>
      <c r="F70" s="81"/>
      <c r="G70" s="81"/>
      <c r="H70" s="78"/>
    </row>
    <row r="71" spans="1:8" x14ac:dyDescent="0.3">
      <c r="A71" s="63" t="s">
        <v>650</v>
      </c>
      <c r="B71" s="1"/>
      <c r="C71" s="1"/>
      <c r="D71" s="1"/>
      <c r="E71" s="1"/>
      <c r="F71" s="81"/>
      <c r="G71" s="81"/>
      <c r="H71" s="78"/>
    </row>
    <row r="72" spans="1:8" x14ac:dyDescent="0.3">
      <c r="A72" s="104" t="s">
        <v>592</v>
      </c>
      <c r="B72" s="104"/>
      <c r="C72" s="9" t="s">
        <v>651</v>
      </c>
      <c r="D72" s="9" t="s">
        <v>652</v>
      </c>
      <c r="E72" s="9" t="s">
        <v>653</v>
      </c>
      <c r="F72" s="104" t="s">
        <v>654</v>
      </c>
      <c r="G72" s="104"/>
      <c r="H72" s="78"/>
    </row>
    <row r="73" spans="1:8" x14ac:dyDescent="0.3">
      <c r="A73" s="8" t="s">
        <v>655</v>
      </c>
      <c r="B73" s="79"/>
      <c r="C73" s="79"/>
      <c r="D73" s="79"/>
      <c r="E73" s="79"/>
      <c r="F73" s="164"/>
      <c r="G73" s="165"/>
      <c r="H73" s="78"/>
    </row>
    <row r="74" spans="1:8" x14ac:dyDescent="0.3">
      <c r="A74" s="79" t="s">
        <v>656</v>
      </c>
      <c r="B74" s="79"/>
      <c r="C74" s="79"/>
      <c r="D74" s="79"/>
      <c r="E74" s="79"/>
      <c r="F74" s="164"/>
      <c r="G74" s="165"/>
      <c r="H74" s="78"/>
    </row>
    <row r="75" spans="1:8" x14ac:dyDescent="0.3">
      <c r="A75" s="79" t="s">
        <v>657</v>
      </c>
      <c r="B75" s="79"/>
      <c r="C75" s="79"/>
      <c r="D75" s="79"/>
      <c r="E75" s="79"/>
      <c r="F75" s="164"/>
      <c r="G75" s="165"/>
      <c r="H75" s="78"/>
    </row>
    <row r="76" spans="1:8" x14ac:dyDescent="0.3">
      <c r="A76" s="79" t="s">
        <v>658</v>
      </c>
      <c r="B76" s="79"/>
      <c r="C76" s="79"/>
      <c r="D76" s="79"/>
      <c r="E76" s="79"/>
      <c r="F76" s="164"/>
      <c r="G76" s="165"/>
      <c r="H76" s="78"/>
    </row>
    <row r="77" spans="1:8" x14ac:dyDescent="0.3">
      <c r="A77" s="79" t="s">
        <v>659</v>
      </c>
      <c r="B77" s="79"/>
      <c r="C77" s="79"/>
      <c r="D77" s="79"/>
      <c r="E77" s="79"/>
      <c r="F77" s="164"/>
      <c r="G77" s="165"/>
      <c r="H77" s="78"/>
    </row>
    <row r="78" spans="1:8" x14ac:dyDescent="0.3">
      <c r="A78" s="8" t="s">
        <v>608</v>
      </c>
      <c r="B78" s="79"/>
      <c r="C78" s="79"/>
      <c r="D78" s="79"/>
      <c r="E78" s="79"/>
      <c r="F78" s="164"/>
      <c r="G78" s="165"/>
      <c r="H78" s="78"/>
    </row>
    <row r="79" spans="1:8" x14ac:dyDescent="0.3">
      <c r="A79" s="79" t="s">
        <v>656</v>
      </c>
      <c r="B79" s="79"/>
      <c r="C79" s="79"/>
      <c r="D79" s="79"/>
      <c r="E79" s="79"/>
      <c r="F79" s="164"/>
      <c r="G79" s="165"/>
      <c r="H79" s="78"/>
    </row>
    <row r="80" spans="1:8" x14ac:dyDescent="0.3">
      <c r="A80" s="79" t="s">
        <v>657</v>
      </c>
      <c r="B80" s="79"/>
      <c r="C80" s="79"/>
      <c r="D80" s="79"/>
      <c r="E80" s="79"/>
      <c r="F80" s="164"/>
      <c r="G80" s="165"/>
      <c r="H80" s="78"/>
    </row>
    <row r="81" spans="1:8" x14ac:dyDescent="0.3">
      <c r="A81" s="79" t="s">
        <v>660</v>
      </c>
      <c r="B81" s="79"/>
      <c r="C81" s="79"/>
      <c r="D81" s="79"/>
      <c r="E81" s="79"/>
      <c r="F81" s="164"/>
      <c r="G81" s="165"/>
      <c r="H81" s="78"/>
    </row>
    <row r="82" spans="1:8" x14ac:dyDescent="0.3">
      <c r="A82" s="79" t="s">
        <v>661</v>
      </c>
      <c r="B82" s="79"/>
      <c r="C82" s="79"/>
      <c r="D82" s="79"/>
      <c r="E82" s="79"/>
      <c r="F82" s="164"/>
      <c r="G82" s="165"/>
      <c r="H82" s="78"/>
    </row>
    <row r="83" spans="1:8" x14ac:dyDescent="0.3">
      <c r="A83" s="8" t="s">
        <v>662</v>
      </c>
      <c r="B83" s="79"/>
      <c r="C83" s="79"/>
      <c r="D83" s="79"/>
      <c r="E83" s="79"/>
      <c r="F83" s="164"/>
      <c r="G83" s="165"/>
      <c r="H83" s="78"/>
    </row>
    <row r="84" spans="1:8" x14ac:dyDescent="0.3">
      <c r="A84" s="79" t="s">
        <v>656</v>
      </c>
      <c r="B84" s="79"/>
      <c r="C84" s="79"/>
      <c r="D84" s="79"/>
      <c r="E84" s="79"/>
      <c r="F84" s="164"/>
      <c r="G84" s="165"/>
      <c r="H84" s="78"/>
    </row>
    <row r="85" spans="1:8" x14ac:dyDescent="0.3">
      <c r="A85" s="79" t="s">
        <v>657</v>
      </c>
      <c r="B85" s="79"/>
      <c r="C85" s="79"/>
      <c r="D85" s="79"/>
      <c r="E85" s="79"/>
      <c r="F85" s="164"/>
      <c r="G85" s="165"/>
      <c r="H85" s="78"/>
    </row>
    <row r="86" spans="1:8" x14ac:dyDescent="0.3">
      <c r="A86" s="79" t="s">
        <v>658</v>
      </c>
      <c r="B86" s="79"/>
      <c r="C86" s="79"/>
      <c r="D86" s="79"/>
      <c r="E86" s="79"/>
      <c r="F86" s="164"/>
      <c r="G86" s="165"/>
      <c r="H86" s="78"/>
    </row>
    <row r="87" spans="1:8" x14ac:dyDescent="0.3">
      <c r="A87" s="79" t="s">
        <v>661</v>
      </c>
      <c r="B87" s="79"/>
      <c r="C87" s="79"/>
      <c r="D87" s="79"/>
      <c r="E87" s="79"/>
      <c r="F87" s="164"/>
      <c r="G87" s="165"/>
      <c r="H87" s="78"/>
    </row>
    <row r="88" spans="1:8" x14ac:dyDescent="0.3">
      <c r="A88" s="1" t="s">
        <v>645</v>
      </c>
      <c r="B88" s="1"/>
      <c r="C88" s="1"/>
      <c r="D88" s="1"/>
      <c r="E88" s="1"/>
      <c r="F88" s="1"/>
      <c r="G88" s="1"/>
      <c r="H88" s="78"/>
    </row>
  </sheetData>
  <sheetProtection password="C88B" sheet="1" objects="1" scenarios="1"/>
  <mergeCells count="33">
    <mergeCell ref="F33:G33"/>
    <mergeCell ref="F28:G28"/>
    <mergeCell ref="F29:G29"/>
    <mergeCell ref="F30:G30"/>
    <mergeCell ref="F31:G31"/>
    <mergeCell ref="F32:G32"/>
    <mergeCell ref="A72:B72"/>
    <mergeCell ref="F72:G72"/>
    <mergeCell ref="F34:G34"/>
    <mergeCell ref="F35:G35"/>
    <mergeCell ref="F36:G36"/>
    <mergeCell ref="F37:G37"/>
    <mergeCell ref="F38:G38"/>
    <mergeCell ref="F39:G39"/>
    <mergeCell ref="F78:G78"/>
    <mergeCell ref="F40:G40"/>
    <mergeCell ref="F41:G41"/>
    <mergeCell ref="F42:G42"/>
    <mergeCell ref="F43:G43"/>
    <mergeCell ref="F73:G73"/>
    <mergeCell ref="F74:G74"/>
    <mergeCell ref="F75:G75"/>
    <mergeCell ref="F76:G76"/>
    <mergeCell ref="F77:G77"/>
    <mergeCell ref="F85:G85"/>
    <mergeCell ref="F86:G86"/>
    <mergeCell ref="F87:G87"/>
    <mergeCell ref="F79:G79"/>
    <mergeCell ref="F80:G80"/>
    <mergeCell ref="F81:G81"/>
    <mergeCell ref="F82:G82"/>
    <mergeCell ref="F83:G83"/>
    <mergeCell ref="F84:G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16" sqref="I16"/>
    </sheetView>
  </sheetViews>
  <sheetFormatPr defaultRowHeight="13.2" x14ac:dyDescent="0.3"/>
  <cols>
    <col min="1" max="1" width="22" style="1" customWidth="1"/>
    <col min="2" max="2" width="16.109375" style="1" customWidth="1"/>
    <col min="3" max="3" width="14.5546875" style="1" customWidth="1"/>
    <col min="4" max="4" width="14.33203125" style="1" customWidth="1"/>
    <col min="5" max="5" width="13.109375" style="1" customWidth="1"/>
    <col min="6" max="7" width="9.109375" style="1"/>
    <col min="8" max="8" width="14.88671875" style="1" customWidth="1"/>
    <col min="9" max="9" width="14.109375" style="1" customWidth="1"/>
    <col min="10" max="256" width="9.109375" style="1"/>
    <col min="257" max="257" width="22" style="1" customWidth="1"/>
    <col min="258" max="258" width="16.109375" style="1" customWidth="1"/>
    <col min="259" max="259" width="13.5546875" style="1" customWidth="1"/>
    <col min="260" max="260" width="14.33203125" style="1" customWidth="1"/>
    <col min="261" max="261" width="13.109375" style="1" customWidth="1"/>
    <col min="262" max="263" width="9.109375" style="1"/>
    <col min="264" max="264" width="14.88671875" style="1" customWidth="1"/>
    <col min="265" max="265" width="14.109375" style="1" customWidth="1"/>
    <col min="266" max="512" width="9.109375" style="1"/>
    <col min="513" max="513" width="22" style="1" customWidth="1"/>
    <col min="514" max="514" width="16.109375" style="1" customWidth="1"/>
    <col min="515" max="515" width="13.5546875" style="1" customWidth="1"/>
    <col min="516" max="516" width="14.33203125" style="1" customWidth="1"/>
    <col min="517" max="517" width="13.109375" style="1" customWidth="1"/>
    <col min="518" max="519" width="9.109375" style="1"/>
    <col min="520" max="520" width="14.88671875" style="1" customWidth="1"/>
    <col min="521" max="521" width="14.109375" style="1" customWidth="1"/>
    <col min="522" max="768" width="9.109375" style="1"/>
    <col min="769" max="769" width="22" style="1" customWidth="1"/>
    <col min="770" max="770" width="16.109375" style="1" customWidth="1"/>
    <col min="771" max="771" width="13.5546875" style="1" customWidth="1"/>
    <col min="772" max="772" width="14.33203125" style="1" customWidth="1"/>
    <col min="773" max="773" width="13.109375" style="1" customWidth="1"/>
    <col min="774" max="775" width="9.109375" style="1"/>
    <col min="776" max="776" width="14.88671875" style="1" customWidth="1"/>
    <col min="777" max="777" width="14.109375" style="1" customWidth="1"/>
    <col min="778" max="1024" width="9.109375" style="1"/>
    <col min="1025" max="1025" width="22" style="1" customWidth="1"/>
    <col min="1026" max="1026" width="16.109375" style="1" customWidth="1"/>
    <col min="1027" max="1027" width="13.5546875" style="1" customWidth="1"/>
    <col min="1028" max="1028" width="14.33203125" style="1" customWidth="1"/>
    <col min="1029" max="1029" width="13.109375" style="1" customWidth="1"/>
    <col min="1030" max="1031" width="9.109375" style="1"/>
    <col min="1032" max="1032" width="14.88671875" style="1" customWidth="1"/>
    <col min="1033" max="1033" width="14.109375" style="1" customWidth="1"/>
    <col min="1034" max="1280" width="9.109375" style="1"/>
    <col min="1281" max="1281" width="22" style="1" customWidth="1"/>
    <col min="1282" max="1282" width="16.109375" style="1" customWidth="1"/>
    <col min="1283" max="1283" width="13.5546875" style="1" customWidth="1"/>
    <col min="1284" max="1284" width="14.33203125" style="1" customWidth="1"/>
    <col min="1285" max="1285" width="13.109375" style="1" customWidth="1"/>
    <col min="1286" max="1287" width="9.109375" style="1"/>
    <col min="1288" max="1288" width="14.88671875" style="1" customWidth="1"/>
    <col min="1289" max="1289" width="14.109375" style="1" customWidth="1"/>
    <col min="1290" max="1536" width="9.109375" style="1"/>
    <col min="1537" max="1537" width="22" style="1" customWidth="1"/>
    <col min="1538" max="1538" width="16.109375" style="1" customWidth="1"/>
    <col min="1539" max="1539" width="13.5546875" style="1" customWidth="1"/>
    <col min="1540" max="1540" width="14.33203125" style="1" customWidth="1"/>
    <col min="1541" max="1541" width="13.109375" style="1" customWidth="1"/>
    <col min="1542" max="1543" width="9.109375" style="1"/>
    <col min="1544" max="1544" width="14.88671875" style="1" customWidth="1"/>
    <col min="1545" max="1545" width="14.109375" style="1" customWidth="1"/>
    <col min="1546" max="1792" width="9.109375" style="1"/>
    <col min="1793" max="1793" width="22" style="1" customWidth="1"/>
    <col min="1794" max="1794" width="16.109375" style="1" customWidth="1"/>
    <col min="1795" max="1795" width="13.5546875" style="1" customWidth="1"/>
    <col min="1796" max="1796" width="14.33203125" style="1" customWidth="1"/>
    <col min="1797" max="1797" width="13.109375" style="1" customWidth="1"/>
    <col min="1798" max="1799" width="9.109375" style="1"/>
    <col min="1800" max="1800" width="14.88671875" style="1" customWidth="1"/>
    <col min="1801" max="1801" width="14.109375" style="1" customWidth="1"/>
    <col min="1802" max="2048" width="9.109375" style="1"/>
    <col min="2049" max="2049" width="22" style="1" customWidth="1"/>
    <col min="2050" max="2050" width="16.109375" style="1" customWidth="1"/>
    <col min="2051" max="2051" width="13.5546875" style="1" customWidth="1"/>
    <col min="2052" max="2052" width="14.33203125" style="1" customWidth="1"/>
    <col min="2053" max="2053" width="13.109375" style="1" customWidth="1"/>
    <col min="2054" max="2055" width="9.109375" style="1"/>
    <col min="2056" max="2056" width="14.88671875" style="1" customWidth="1"/>
    <col min="2057" max="2057" width="14.109375" style="1" customWidth="1"/>
    <col min="2058" max="2304" width="9.109375" style="1"/>
    <col min="2305" max="2305" width="22" style="1" customWidth="1"/>
    <col min="2306" max="2306" width="16.109375" style="1" customWidth="1"/>
    <col min="2307" max="2307" width="13.5546875" style="1" customWidth="1"/>
    <col min="2308" max="2308" width="14.33203125" style="1" customWidth="1"/>
    <col min="2309" max="2309" width="13.109375" style="1" customWidth="1"/>
    <col min="2310" max="2311" width="9.109375" style="1"/>
    <col min="2312" max="2312" width="14.88671875" style="1" customWidth="1"/>
    <col min="2313" max="2313" width="14.109375" style="1" customWidth="1"/>
    <col min="2314" max="2560" width="9.109375" style="1"/>
    <col min="2561" max="2561" width="22" style="1" customWidth="1"/>
    <col min="2562" max="2562" width="16.109375" style="1" customWidth="1"/>
    <col min="2563" max="2563" width="13.5546875" style="1" customWidth="1"/>
    <col min="2564" max="2564" width="14.33203125" style="1" customWidth="1"/>
    <col min="2565" max="2565" width="13.109375" style="1" customWidth="1"/>
    <col min="2566" max="2567" width="9.109375" style="1"/>
    <col min="2568" max="2568" width="14.88671875" style="1" customWidth="1"/>
    <col min="2569" max="2569" width="14.109375" style="1" customWidth="1"/>
    <col min="2570" max="2816" width="9.109375" style="1"/>
    <col min="2817" max="2817" width="22" style="1" customWidth="1"/>
    <col min="2818" max="2818" width="16.109375" style="1" customWidth="1"/>
    <col min="2819" max="2819" width="13.5546875" style="1" customWidth="1"/>
    <col min="2820" max="2820" width="14.33203125" style="1" customWidth="1"/>
    <col min="2821" max="2821" width="13.109375" style="1" customWidth="1"/>
    <col min="2822" max="2823" width="9.109375" style="1"/>
    <col min="2824" max="2824" width="14.88671875" style="1" customWidth="1"/>
    <col min="2825" max="2825" width="14.109375" style="1" customWidth="1"/>
    <col min="2826" max="3072" width="9.109375" style="1"/>
    <col min="3073" max="3073" width="22" style="1" customWidth="1"/>
    <col min="3074" max="3074" width="16.109375" style="1" customWidth="1"/>
    <col min="3075" max="3075" width="13.5546875" style="1" customWidth="1"/>
    <col min="3076" max="3076" width="14.33203125" style="1" customWidth="1"/>
    <col min="3077" max="3077" width="13.109375" style="1" customWidth="1"/>
    <col min="3078" max="3079" width="9.109375" style="1"/>
    <col min="3080" max="3080" width="14.88671875" style="1" customWidth="1"/>
    <col min="3081" max="3081" width="14.109375" style="1" customWidth="1"/>
    <col min="3082" max="3328" width="9.109375" style="1"/>
    <col min="3329" max="3329" width="22" style="1" customWidth="1"/>
    <col min="3330" max="3330" width="16.109375" style="1" customWidth="1"/>
    <col min="3331" max="3331" width="13.5546875" style="1" customWidth="1"/>
    <col min="3332" max="3332" width="14.33203125" style="1" customWidth="1"/>
    <col min="3333" max="3333" width="13.109375" style="1" customWidth="1"/>
    <col min="3334" max="3335" width="9.109375" style="1"/>
    <col min="3336" max="3336" width="14.88671875" style="1" customWidth="1"/>
    <col min="3337" max="3337" width="14.109375" style="1" customWidth="1"/>
    <col min="3338" max="3584" width="9.109375" style="1"/>
    <col min="3585" max="3585" width="22" style="1" customWidth="1"/>
    <col min="3586" max="3586" width="16.109375" style="1" customWidth="1"/>
    <col min="3587" max="3587" width="13.5546875" style="1" customWidth="1"/>
    <col min="3588" max="3588" width="14.33203125" style="1" customWidth="1"/>
    <col min="3589" max="3589" width="13.109375" style="1" customWidth="1"/>
    <col min="3590" max="3591" width="9.109375" style="1"/>
    <col min="3592" max="3592" width="14.88671875" style="1" customWidth="1"/>
    <col min="3593" max="3593" width="14.109375" style="1" customWidth="1"/>
    <col min="3594" max="3840" width="9.109375" style="1"/>
    <col min="3841" max="3841" width="22" style="1" customWidth="1"/>
    <col min="3842" max="3842" width="16.109375" style="1" customWidth="1"/>
    <col min="3843" max="3843" width="13.5546875" style="1" customWidth="1"/>
    <col min="3844" max="3844" width="14.33203125" style="1" customWidth="1"/>
    <col min="3845" max="3845" width="13.109375" style="1" customWidth="1"/>
    <col min="3846" max="3847" width="9.109375" style="1"/>
    <col min="3848" max="3848" width="14.88671875" style="1" customWidth="1"/>
    <col min="3849" max="3849" width="14.109375" style="1" customWidth="1"/>
    <col min="3850" max="4096" width="9.109375" style="1"/>
    <col min="4097" max="4097" width="22" style="1" customWidth="1"/>
    <col min="4098" max="4098" width="16.109375" style="1" customWidth="1"/>
    <col min="4099" max="4099" width="13.5546875" style="1" customWidth="1"/>
    <col min="4100" max="4100" width="14.33203125" style="1" customWidth="1"/>
    <col min="4101" max="4101" width="13.109375" style="1" customWidth="1"/>
    <col min="4102" max="4103" width="9.109375" style="1"/>
    <col min="4104" max="4104" width="14.88671875" style="1" customWidth="1"/>
    <col min="4105" max="4105" width="14.109375" style="1" customWidth="1"/>
    <col min="4106" max="4352" width="9.109375" style="1"/>
    <col min="4353" max="4353" width="22" style="1" customWidth="1"/>
    <col min="4354" max="4354" width="16.109375" style="1" customWidth="1"/>
    <col min="4355" max="4355" width="13.5546875" style="1" customWidth="1"/>
    <col min="4356" max="4356" width="14.33203125" style="1" customWidth="1"/>
    <col min="4357" max="4357" width="13.109375" style="1" customWidth="1"/>
    <col min="4358" max="4359" width="9.109375" style="1"/>
    <col min="4360" max="4360" width="14.88671875" style="1" customWidth="1"/>
    <col min="4361" max="4361" width="14.109375" style="1" customWidth="1"/>
    <col min="4362" max="4608" width="9.109375" style="1"/>
    <col min="4609" max="4609" width="22" style="1" customWidth="1"/>
    <col min="4610" max="4610" width="16.109375" style="1" customWidth="1"/>
    <col min="4611" max="4611" width="13.5546875" style="1" customWidth="1"/>
    <col min="4612" max="4612" width="14.33203125" style="1" customWidth="1"/>
    <col min="4613" max="4613" width="13.109375" style="1" customWidth="1"/>
    <col min="4614" max="4615" width="9.109375" style="1"/>
    <col min="4616" max="4616" width="14.88671875" style="1" customWidth="1"/>
    <col min="4617" max="4617" width="14.109375" style="1" customWidth="1"/>
    <col min="4618" max="4864" width="9.109375" style="1"/>
    <col min="4865" max="4865" width="22" style="1" customWidth="1"/>
    <col min="4866" max="4866" width="16.109375" style="1" customWidth="1"/>
    <col min="4867" max="4867" width="13.5546875" style="1" customWidth="1"/>
    <col min="4868" max="4868" width="14.33203125" style="1" customWidth="1"/>
    <col min="4869" max="4869" width="13.109375" style="1" customWidth="1"/>
    <col min="4870" max="4871" width="9.109375" style="1"/>
    <col min="4872" max="4872" width="14.88671875" style="1" customWidth="1"/>
    <col min="4873" max="4873" width="14.109375" style="1" customWidth="1"/>
    <col min="4874" max="5120" width="9.109375" style="1"/>
    <col min="5121" max="5121" width="22" style="1" customWidth="1"/>
    <col min="5122" max="5122" width="16.109375" style="1" customWidth="1"/>
    <col min="5123" max="5123" width="13.5546875" style="1" customWidth="1"/>
    <col min="5124" max="5124" width="14.33203125" style="1" customWidth="1"/>
    <col min="5125" max="5125" width="13.109375" style="1" customWidth="1"/>
    <col min="5126" max="5127" width="9.109375" style="1"/>
    <col min="5128" max="5128" width="14.88671875" style="1" customWidth="1"/>
    <col min="5129" max="5129" width="14.109375" style="1" customWidth="1"/>
    <col min="5130" max="5376" width="9.109375" style="1"/>
    <col min="5377" max="5377" width="22" style="1" customWidth="1"/>
    <col min="5378" max="5378" width="16.109375" style="1" customWidth="1"/>
    <col min="5379" max="5379" width="13.5546875" style="1" customWidth="1"/>
    <col min="5380" max="5380" width="14.33203125" style="1" customWidth="1"/>
    <col min="5381" max="5381" width="13.109375" style="1" customWidth="1"/>
    <col min="5382" max="5383" width="9.109375" style="1"/>
    <col min="5384" max="5384" width="14.88671875" style="1" customWidth="1"/>
    <col min="5385" max="5385" width="14.109375" style="1" customWidth="1"/>
    <col min="5386" max="5632" width="9.109375" style="1"/>
    <col min="5633" max="5633" width="22" style="1" customWidth="1"/>
    <col min="5634" max="5634" width="16.109375" style="1" customWidth="1"/>
    <col min="5635" max="5635" width="13.5546875" style="1" customWidth="1"/>
    <col min="5636" max="5636" width="14.33203125" style="1" customWidth="1"/>
    <col min="5637" max="5637" width="13.109375" style="1" customWidth="1"/>
    <col min="5638" max="5639" width="9.109375" style="1"/>
    <col min="5640" max="5640" width="14.88671875" style="1" customWidth="1"/>
    <col min="5641" max="5641" width="14.109375" style="1" customWidth="1"/>
    <col min="5642" max="5888" width="9.109375" style="1"/>
    <col min="5889" max="5889" width="22" style="1" customWidth="1"/>
    <col min="5890" max="5890" width="16.109375" style="1" customWidth="1"/>
    <col min="5891" max="5891" width="13.5546875" style="1" customWidth="1"/>
    <col min="5892" max="5892" width="14.33203125" style="1" customWidth="1"/>
    <col min="5893" max="5893" width="13.109375" style="1" customWidth="1"/>
    <col min="5894" max="5895" width="9.109375" style="1"/>
    <col min="5896" max="5896" width="14.88671875" style="1" customWidth="1"/>
    <col min="5897" max="5897" width="14.109375" style="1" customWidth="1"/>
    <col min="5898" max="6144" width="9.109375" style="1"/>
    <col min="6145" max="6145" width="22" style="1" customWidth="1"/>
    <col min="6146" max="6146" width="16.109375" style="1" customWidth="1"/>
    <col min="6147" max="6147" width="13.5546875" style="1" customWidth="1"/>
    <col min="6148" max="6148" width="14.33203125" style="1" customWidth="1"/>
    <col min="6149" max="6149" width="13.109375" style="1" customWidth="1"/>
    <col min="6150" max="6151" width="9.109375" style="1"/>
    <col min="6152" max="6152" width="14.88671875" style="1" customWidth="1"/>
    <col min="6153" max="6153" width="14.109375" style="1" customWidth="1"/>
    <col min="6154" max="6400" width="9.109375" style="1"/>
    <col min="6401" max="6401" width="22" style="1" customWidth="1"/>
    <col min="6402" max="6402" width="16.109375" style="1" customWidth="1"/>
    <col min="6403" max="6403" width="13.5546875" style="1" customWidth="1"/>
    <col min="6404" max="6404" width="14.33203125" style="1" customWidth="1"/>
    <col min="6405" max="6405" width="13.109375" style="1" customWidth="1"/>
    <col min="6406" max="6407" width="9.109375" style="1"/>
    <col min="6408" max="6408" width="14.88671875" style="1" customWidth="1"/>
    <col min="6409" max="6409" width="14.109375" style="1" customWidth="1"/>
    <col min="6410" max="6656" width="9.109375" style="1"/>
    <col min="6657" max="6657" width="22" style="1" customWidth="1"/>
    <col min="6658" max="6658" width="16.109375" style="1" customWidth="1"/>
    <col min="6659" max="6659" width="13.5546875" style="1" customWidth="1"/>
    <col min="6660" max="6660" width="14.33203125" style="1" customWidth="1"/>
    <col min="6661" max="6661" width="13.109375" style="1" customWidth="1"/>
    <col min="6662" max="6663" width="9.109375" style="1"/>
    <col min="6664" max="6664" width="14.88671875" style="1" customWidth="1"/>
    <col min="6665" max="6665" width="14.109375" style="1" customWidth="1"/>
    <col min="6666" max="6912" width="9.109375" style="1"/>
    <col min="6913" max="6913" width="22" style="1" customWidth="1"/>
    <col min="6914" max="6914" width="16.109375" style="1" customWidth="1"/>
    <col min="6915" max="6915" width="13.5546875" style="1" customWidth="1"/>
    <col min="6916" max="6916" width="14.33203125" style="1" customWidth="1"/>
    <col min="6917" max="6917" width="13.109375" style="1" customWidth="1"/>
    <col min="6918" max="6919" width="9.109375" style="1"/>
    <col min="6920" max="6920" width="14.88671875" style="1" customWidth="1"/>
    <col min="6921" max="6921" width="14.109375" style="1" customWidth="1"/>
    <col min="6922" max="7168" width="9.109375" style="1"/>
    <col min="7169" max="7169" width="22" style="1" customWidth="1"/>
    <col min="7170" max="7170" width="16.109375" style="1" customWidth="1"/>
    <col min="7171" max="7171" width="13.5546875" style="1" customWidth="1"/>
    <col min="7172" max="7172" width="14.33203125" style="1" customWidth="1"/>
    <col min="7173" max="7173" width="13.109375" style="1" customWidth="1"/>
    <col min="7174" max="7175" width="9.109375" style="1"/>
    <col min="7176" max="7176" width="14.88671875" style="1" customWidth="1"/>
    <col min="7177" max="7177" width="14.109375" style="1" customWidth="1"/>
    <col min="7178" max="7424" width="9.109375" style="1"/>
    <col min="7425" max="7425" width="22" style="1" customWidth="1"/>
    <col min="7426" max="7426" width="16.109375" style="1" customWidth="1"/>
    <col min="7427" max="7427" width="13.5546875" style="1" customWidth="1"/>
    <col min="7428" max="7428" width="14.33203125" style="1" customWidth="1"/>
    <col min="7429" max="7429" width="13.109375" style="1" customWidth="1"/>
    <col min="7430" max="7431" width="9.109375" style="1"/>
    <col min="7432" max="7432" width="14.88671875" style="1" customWidth="1"/>
    <col min="7433" max="7433" width="14.109375" style="1" customWidth="1"/>
    <col min="7434" max="7680" width="9.109375" style="1"/>
    <col min="7681" max="7681" width="22" style="1" customWidth="1"/>
    <col min="7682" max="7682" width="16.109375" style="1" customWidth="1"/>
    <col min="7683" max="7683" width="13.5546875" style="1" customWidth="1"/>
    <col min="7684" max="7684" width="14.33203125" style="1" customWidth="1"/>
    <col min="7685" max="7685" width="13.109375" style="1" customWidth="1"/>
    <col min="7686" max="7687" width="9.109375" style="1"/>
    <col min="7688" max="7688" width="14.88671875" style="1" customWidth="1"/>
    <col min="7689" max="7689" width="14.109375" style="1" customWidth="1"/>
    <col min="7690" max="7936" width="9.109375" style="1"/>
    <col min="7937" max="7937" width="22" style="1" customWidth="1"/>
    <col min="7938" max="7938" width="16.109375" style="1" customWidth="1"/>
    <col min="7939" max="7939" width="13.5546875" style="1" customWidth="1"/>
    <col min="7940" max="7940" width="14.33203125" style="1" customWidth="1"/>
    <col min="7941" max="7941" width="13.109375" style="1" customWidth="1"/>
    <col min="7942" max="7943" width="9.109375" style="1"/>
    <col min="7944" max="7944" width="14.88671875" style="1" customWidth="1"/>
    <col min="7945" max="7945" width="14.109375" style="1" customWidth="1"/>
    <col min="7946" max="8192" width="9.109375" style="1"/>
    <col min="8193" max="8193" width="22" style="1" customWidth="1"/>
    <col min="8194" max="8194" width="16.109375" style="1" customWidth="1"/>
    <col min="8195" max="8195" width="13.5546875" style="1" customWidth="1"/>
    <col min="8196" max="8196" width="14.33203125" style="1" customWidth="1"/>
    <col min="8197" max="8197" width="13.109375" style="1" customWidth="1"/>
    <col min="8198" max="8199" width="9.109375" style="1"/>
    <col min="8200" max="8200" width="14.88671875" style="1" customWidth="1"/>
    <col min="8201" max="8201" width="14.109375" style="1" customWidth="1"/>
    <col min="8202" max="8448" width="9.109375" style="1"/>
    <col min="8449" max="8449" width="22" style="1" customWidth="1"/>
    <col min="8450" max="8450" width="16.109375" style="1" customWidth="1"/>
    <col min="8451" max="8451" width="13.5546875" style="1" customWidth="1"/>
    <col min="8452" max="8452" width="14.33203125" style="1" customWidth="1"/>
    <col min="8453" max="8453" width="13.109375" style="1" customWidth="1"/>
    <col min="8454" max="8455" width="9.109375" style="1"/>
    <col min="8456" max="8456" width="14.88671875" style="1" customWidth="1"/>
    <col min="8457" max="8457" width="14.109375" style="1" customWidth="1"/>
    <col min="8458" max="8704" width="9.109375" style="1"/>
    <col min="8705" max="8705" width="22" style="1" customWidth="1"/>
    <col min="8706" max="8706" width="16.109375" style="1" customWidth="1"/>
    <col min="8707" max="8707" width="13.5546875" style="1" customWidth="1"/>
    <col min="8708" max="8708" width="14.33203125" style="1" customWidth="1"/>
    <col min="8709" max="8709" width="13.109375" style="1" customWidth="1"/>
    <col min="8710" max="8711" width="9.109375" style="1"/>
    <col min="8712" max="8712" width="14.88671875" style="1" customWidth="1"/>
    <col min="8713" max="8713" width="14.109375" style="1" customWidth="1"/>
    <col min="8714" max="8960" width="9.109375" style="1"/>
    <col min="8961" max="8961" width="22" style="1" customWidth="1"/>
    <col min="8962" max="8962" width="16.109375" style="1" customWidth="1"/>
    <col min="8963" max="8963" width="13.5546875" style="1" customWidth="1"/>
    <col min="8964" max="8964" width="14.33203125" style="1" customWidth="1"/>
    <col min="8965" max="8965" width="13.109375" style="1" customWidth="1"/>
    <col min="8966" max="8967" width="9.109375" style="1"/>
    <col min="8968" max="8968" width="14.88671875" style="1" customWidth="1"/>
    <col min="8969" max="8969" width="14.109375" style="1" customWidth="1"/>
    <col min="8970" max="9216" width="9.109375" style="1"/>
    <col min="9217" max="9217" width="22" style="1" customWidth="1"/>
    <col min="9218" max="9218" width="16.109375" style="1" customWidth="1"/>
    <col min="9219" max="9219" width="13.5546875" style="1" customWidth="1"/>
    <col min="9220" max="9220" width="14.33203125" style="1" customWidth="1"/>
    <col min="9221" max="9221" width="13.109375" style="1" customWidth="1"/>
    <col min="9222" max="9223" width="9.109375" style="1"/>
    <col min="9224" max="9224" width="14.88671875" style="1" customWidth="1"/>
    <col min="9225" max="9225" width="14.109375" style="1" customWidth="1"/>
    <col min="9226" max="9472" width="9.109375" style="1"/>
    <col min="9473" max="9473" width="22" style="1" customWidth="1"/>
    <col min="9474" max="9474" width="16.109375" style="1" customWidth="1"/>
    <col min="9475" max="9475" width="13.5546875" style="1" customWidth="1"/>
    <col min="9476" max="9476" width="14.33203125" style="1" customWidth="1"/>
    <col min="9477" max="9477" width="13.109375" style="1" customWidth="1"/>
    <col min="9478" max="9479" width="9.109375" style="1"/>
    <col min="9480" max="9480" width="14.88671875" style="1" customWidth="1"/>
    <col min="9481" max="9481" width="14.109375" style="1" customWidth="1"/>
    <col min="9482" max="9728" width="9.109375" style="1"/>
    <col min="9729" max="9729" width="22" style="1" customWidth="1"/>
    <col min="9730" max="9730" width="16.109375" style="1" customWidth="1"/>
    <col min="9731" max="9731" width="13.5546875" style="1" customWidth="1"/>
    <col min="9732" max="9732" width="14.33203125" style="1" customWidth="1"/>
    <col min="9733" max="9733" width="13.109375" style="1" customWidth="1"/>
    <col min="9734" max="9735" width="9.109375" style="1"/>
    <col min="9736" max="9736" width="14.88671875" style="1" customWidth="1"/>
    <col min="9737" max="9737" width="14.109375" style="1" customWidth="1"/>
    <col min="9738" max="9984" width="9.109375" style="1"/>
    <col min="9985" max="9985" width="22" style="1" customWidth="1"/>
    <col min="9986" max="9986" width="16.109375" style="1" customWidth="1"/>
    <col min="9987" max="9987" width="13.5546875" style="1" customWidth="1"/>
    <col min="9988" max="9988" width="14.33203125" style="1" customWidth="1"/>
    <col min="9989" max="9989" width="13.109375" style="1" customWidth="1"/>
    <col min="9990" max="9991" width="9.109375" style="1"/>
    <col min="9992" max="9992" width="14.88671875" style="1" customWidth="1"/>
    <col min="9993" max="9993" width="14.109375" style="1" customWidth="1"/>
    <col min="9994" max="10240" width="9.109375" style="1"/>
    <col min="10241" max="10241" width="22" style="1" customWidth="1"/>
    <col min="10242" max="10242" width="16.109375" style="1" customWidth="1"/>
    <col min="10243" max="10243" width="13.5546875" style="1" customWidth="1"/>
    <col min="10244" max="10244" width="14.33203125" style="1" customWidth="1"/>
    <col min="10245" max="10245" width="13.109375" style="1" customWidth="1"/>
    <col min="10246" max="10247" width="9.109375" style="1"/>
    <col min="10248" max="10248" width="14.88671875" style="1" customWidth="1"/>
    <col min="10249" max="10249" width="14.109375" style="1" customWidth="1"/>
    <col min="10250" max="10496" width="9.109375" style="1"/>
    <col min="10497" max="10497" width="22" style="1" customWidth="1"/>
    <col min="10498" max="10498" width="16.109375" style="1" customWidth="1"/>
    <col min="10499" max="10499" width="13.5546875" style="1" customWidth="1"/>
    <col min="10500" max="10500" width="14.33203125" style="1" customWidth="1"/>
    <col min="10501" max="10501" width="13.109375" style="1" customWidth="1"/>
    <col min="10502" max="10503" width="9.109375" style="1"/>
    <col min="10504" max="10504" width="14.88671875" style="1" customWidth="1"/>
    <col min="10505" max="10505" width="14.109375" style="1" customWidth="1"/>
    <col min="10506" max="10752" width="9.109375" style="1"/>
    <col min="10753" max="10753" width="22" style="1" customWidth="1"/>
    <col min="10754" max="10754" width="16.109375" style="1" customWidth="1"/>
    <col min="10755" max="10755" width="13.5546875" style="1" customWidth="1"/>
    <col min="10756" max="10756" width="14.33203125" style="1" customWidth="1"/>
    <col min="10757" max="10757" width="13.109375" style="1" customWidth="1"/>
    <col min="10758" max="10759" width="9.109375" style="1"/>
    <col min="10760" max="10760" width="14.88671875" style="1" customWidth="1"/>
    <col min="10761" max="10761" width="14.109375" style="1" customWidth="1"/>
    <col min="10762" max="11008" width="9.109375" style="1"/>
    <col min="11009" max="11009" width="22" style="1" customWidth="1"/>
    <col min="11010" max="11010" width="16.109375" style="1" customWidth="1"/>
    <col min="11011" max="11011" width="13.5546875" style="1" customWidth="1"/>
    <col min="11012" max="11012" width="14.33203125" style="1" customWidth="1"/>
    <col min="11013" max="11013" width="13.109375" style="1" customWidth="1"/>
    <col min="11014" max="11015" width="9.109375" style="1"/>
    <col min="11016" max="11016" width="14.88671875" style="1" customWidth="1"/>
    <col min="11017" max="11017" width="14.109375" style="1" customWidth="1"/>
    <col min="11018" max="11264" width="9.109375" style="1"/>
    <col min="11265" max="11265" width="22" style="1" customWidth="1"/>
    <col min="11266" max="11266" width="16.109375" style="1" customWidth="1"/>
    <col min="11267" max="11267" width="13.5546875" style="1" customWidth="1"/>
    <col min="11268" max="11268" width="14.33203125" style="1" customWidth="1"/>
    <col min="11269" max="11269" width="13.109375" style="1" customWidth="1"/>
    <col min="11270" max="11271" width="9.109375" style="1"/>
    <col min="11272" max="11272" width="14.88671875" style="1" customWidth="1"/>
    <col min="11273" max="11273" width="14.109375" style="1" customWidth="1"/>
    <col min="11274" max="11520" width="9.109375" style="1"/>
    <col min="11521" max="11521" width="22" style="1" customWidth="1"/>
    <col min="11522" max="11522" width="16.109375" style="1" customWidth="1"/>
    <col min="11523" max="11523" width="13.5546875" style="1" customWidth="1"/>
    <col min="11524" max="11524" width="14.33203125" style="1" customWidth="1"/>
    <col min="11525" max="11525" width="13.109375" style="1" customWidth="1"/>
    <col min="11526" max="11527" width="9.109375" style="1"/>
    <col min="11528" max="11528" width="14.88671875" style="1" customWidth="1"/>
    <col min="11529" max="11529" width="14.109375" style="1" customWidth="1"/>
    <col min="11530" max="11776" width="9.109375" style="1"/>
    <col min="11777" max="11777" width="22" style="1" customWidth="1"/>
    <col min="11778" max="11778" width="16.109375" style="1" customWidth="1"/>
    <col min="11779" max="11779" width="13.5546875" style="1" customWidth="1"/>
    <col min="11780" max="11780" width="14.33203125" style="1" customWidth="1"/>
    <col min="11781" max="11781" width="13.109375" style="1" customWidth="1"/>
    <col min="11782" max="11783" width="9.109375" style="1"/>
    <col min="11784" max="11784" width="14.88671875" style="1" customWidth="1"/>
    <col min="11785" max="11785" width="14.109375" style="1" customWidth="1"/>
    <col min="11786" max="12032" width="9.109375" style="1"/>
    <col min="12033" max="12033" width="22" style="1" customWidth="1"/>
    <col min="12034" max="12034" width="16.109375" style="1" customWidth="1"/>
    <col min="12035" max="12035" width="13.5546875" style="1" customWidth="1"/>
    <col min="12036" max="12036" width="14.33203125" style="1" customWidth="1"/>
    <col min="12037" max="12037" width="13.109375" style="1" customWidth="1"/>
    <col min="12038" max="12039" width="9.109375" style="1"/>
    <col min="12040" max="12040" width="14.88671875" style="1" customWidth="1"/>
    <col min="12041" max="12041" width="14.109375" style="1" customWidth="1"/>
    <col min="12042" max="12288" width="9.109375" style="1"/>
    <col min="12289" max="12289" width="22" style="1" customWidth="1"/>
    <col min="12290" max="12290" width="16.109375" style="1" customWidth="1"/>
    <col min="12291" max="12291" width="13.5546875" style="1" customWidth="1"/>
    <col min="12292" max="12292" width="14.33203125" style="1" customWidth="1"/>
    <col min="12293" max="12293" width="13.109375" style="1" customWidth="1"/>
    <col min="12294" max="12295" width="9.109375" style="1"/>
    <col min="12296" max="12296" width="14.88671875" style="1" customWidth="1"/>
    <col min="12297" max="12297" width="14.109375" style="1" customWidth="1"/>
    <col min="12298" max="12544" width="9.109375" style="1"/>
    <col min="12545" max="12545" width="22" style="1" customWidth="1"/>
    <col min="12546" max="12546" width="16.109375" style="1" customWidth="1"/>
    <col min="12547" max="12547" width="13.5546875" style="1" customWidth="1"/>
    <col min="12548" max="12548" width="14.33203125" style="1" customWidth="1"/>
    <col min="12549" max="12549" width="13.109375" style="1" customWidth="1"/>
    <col min="12550" max="12551" width="9.109375" style="1"/>
    <col min="12552" max="12552" width="14.88671875" style="1" customWidth="1"/>
    <col min="12553" max="12553" width="14.109375" style="1" customWidth="1"/>
    <col min="12554" max="12800" width="9.109375" style="1"/>
    <col min="12801" max="12801" width="22" style="1" customWidth="1"/>
    <col min="12802" max="12802" width="16.109375" style="1" customWidth="1"/>
    <col min="12803" max="12803" width="13.5546875" style="1" customWidth="1"/>
    <col min="12804" max="12804" width="14.33203125" style="1" customWidth="1"/>
    <col min="12805" max="12805" width="13.109375" style="1" customWidth="1"/>
    <col min="12806" max="12807" width="9.109375" style="1"/>
    <col min="12808" max="12808" width="14.88671875" style="1" customWidth="1"/>
    <col min="12809" max="12809" width="14.109375" style="1" customWidth="1"/>
    <col min="12810" max="13056" width="9.109375" style="1"/>
    <col min="13057" max="13057" width="22" style="1" customWidth="1"/>
    <col min="13058" max="13058" width="16.109375" style="1" customWidth="1"/>
    <col min="13059" max="13059" width="13.5546875" style="1" customWidth="1"/>
    <col min="13060" max="13060" width="14.33203125" style="1" customWidth="1"/>
    <col min="13061" max="13061" width="13.109375" style="1" customWidth="1"/>
    <col min="13062" max="13063" width="9.109375" style="1"/>
    <col min="13064" max="13064" width="14.88671875" style="1" customWidth="1"/>
    <col min="13065" max="13065" width="14.109375" style="1" customWidth="1"/>
    <col min="13066" max="13312" width="9.109375" style="1"/>
    <col min="13313" max="13313" width="22" style="1" customWidth="1"/>
    <col min="13314" max="13314" width="16.109375" style="1" customWidth="1"/>
    <col min="13315" max="13315" width="13.5546875" style="1" customWidth="1"/>
    <col min="13316" max="13316" width="14.33203125" style="1" customWidth="1"/>
    <col min="13317" max="13317" width="13.109375" style="1" customWidth="1"/>
    <col min="13318" max="13319" width="9.109375" style="1"/>
    <col min="13320" max="13320" width="14.88671875" style="1" customWidth="1"/>
    <col min="13321" max="13321" width="14.109375" style="1" customWidth="1"/>
    <col min="13322" max="13568" width="9.109375" style="1"/>
    <col min="13569" max="13569" width="22" style="1" customWidth="1"/>
    <col min="13570" max="13570" width="16.109375" style="1" customWidth="1"/>
    <col min="13571" max="13571" width="13.5546875" style="1" customWidth="1"/>
    <col min="13572" max="13572" width="14.33203125" style="1" customWidth="1"/>
    <col min="13573" max="13573" width="13.109375" style="1" customWidth="1"/>
    <col min="13574" max="13575" width="9.109375" style="1"/>
    <col min="13576" max="13576" width="14.88671875" style="1" customWidth="1"/>
    <col min="13577" max="13577" width="14.109375" style="1" customWidth="1"/>
    <col min="13578" max="13824" width="9.109375" style="1"/>
    <col min="13825" max="13825" width="22" style="1" customWidth="1"/>
    <col min="13826" max="13826" width="16.109375" style="1" customWidth="1"/>
    <col min="13827" max="13827" width="13.5546875" style="1" customWidth="1"/>
    <col min="13828" max="13828" width="14.33203125" style="1" customWidth="1"/>
    <col min="13829" max="13829" width="13.109375" style="1" customWidth="1"/>
    <col min="13830" max="13831" width="9.109375" style="1"/>
    <col min="13832" max="13832" width="14.88671875" style="1" customWidth="1"/>
    <col min="13833" max="13833" width="14.109375" style="1" customWidth="1"/>
    <col min="13834" max="14080" width="9.109375" style="1"/>
    <col min="14081" max="14081" width="22" style="1" customWidth="1"/>
    <col min="14082" max="14082" width="16.109375" style="1" customWidth="1"/>
    <col min="14083" max="14083" width="13.5546875" style="1" customWidth="1"/>
    <col min="14084" max="14084" width="14.33203125" style="1" customWidth="1"/>
    <col min="14085" max="14085" width="13.109375" style="1" customWidth="1"/>
    <col min="14086" max="14087" width="9.109375" style="1"/>
    <col min="14088" max="14088" width="14.88671875" style="1" customWidth="1"/>
    <col min="14089" max="14089" width="14.109375" style="1" customWidth="1"/>
    <col min="14090" max="14336" width="9.109375" style="1"/>
    <col min="14337" max="14337" width="22" style="1" customWidth="1"/>
    <col min="14338" max="14338" width="16.109375" style="1" customWidth="1"/>
    <col min="14339" max="14339" width="13.5546875" style="1" customWidth="1"/>
    <col min="14340" max="14340" width="14.33203125" style="1" customWidth="1"/>
    <col min="14341" max="14341" width="13.109375" style="1" customWidth="1"/>
    <col min="14342" max="14343" width="9.109375" style="1"/>
    <col min="14344" max="14344" width="14.88671875" style="1" customWidth="1"/>
    <col min="14345" max="14345" width="14.109375" style="1" customWidth="1"/>
    <col min="14346" max="14592" width="9.109375" style="1"/>
    <col min="14593" max="14593" width="22" style="1" customWidth="1"/>
    <col min="14594" max="14594" width="16.109375" style="1" customWidth="1"/>
    <col min="14595" max="14595" width="13.5546875" style="1" customWidth="1"/>
    <col min="14596" max="14596" width="14.33203125" style="1" customWidth="1"/>
    <col min="14597" max="14597" width="13.109375" style="1" customWidth="1"/>
    <col min="14598" max="14599" width="9.109375" style="1"/>
    <col min="14600" max="14600" width="14.88671875" style="1" customWidth="1"/>
    <col min="14601" max="14601" width="14.109375" style="1" customWidth="1"/>
    <col min="14602" max="14848" width="9.109375" style="1"/>
    <col min="14849" max="14849" width="22" style="1" customWidth="1"/>
    <col min="14850" max="14850" width="16.109375" style="1" customWidth="1"/>
    <col min="14851" max="14851" width="13.5546875" style="1" customWidth="1"/>
    <col min="14852" max="14852" width="14.33203125" style="1" customWidth="1"/>
    <col min="14853" max="14853" width="13.109375" style="1" customWidth="1"/>
    <col min="14854" max="14855" width="9.109375" style="1"/>
    <col min="14856" max="14856" width="14.88671875" style="1" customWidth="1"/>
    <col min="14857" max="14857" width="14.109375" style="1" customWidth="1"/>
    <col min="14858" max="15104" width="9.109375" style="1"/>
    <col min="15105" max="15105" width="22" style="1" customWidth="1"/>
    <col min="15106" max="15106" width="16.109375" style="1" customWidth="1"/>
    <col min="15107" max="15107" width="13.5546875" style="1" customWidth="1"/>
    <col min="15108" max="15108" width="14.33203125" style="1" customWidth="1"/>
    <col min="15109" max="15109" width="13.109375" style="1" customWidth="1"/>
    <col min="15110" max="15111" width="9.109375" style="1"/>
    <col min="15112" max="15112" width="14.88671875" style="1" customWidth="1"/>
    <col min="15113" max="15113" width="14.109375" style="1" customWidth="1"/>
    <col min="15114" max="15360" width="9.109375" style="1"/>
    <col min="15361" max="15361" width="22" style="1" customWidth="1"/>
    <col min="15362" max="15362" width="16.109375" style="1" customWidth="1"/>
    <col min="15363" max="15363" width="13.5546875" style="1" customWidth="1"/>
    <col min="15364" max="15364" width="14.33203125" style="1" customWidth="1"/>
    <col min="15365" max="15365" width="13.109375" style="1" customWidth="1"/>
    <col min="15366" max="15367" width="9.109375" style="1"/>
    <col min="15368" max="15368" width="14.88671875" style="1" customWidth="1"/>
    <col min="15369" max="15369" width="14.109375" style="1" customWidth="1"/>
    <col min="15370" max="15616" width="9.109375" style="1"/>
    <col min="15617" max="15617" width="22" style="1" customWidth="1"/>
    <col min="15618" max="15618" width="16.109375" style="1" customWidth="1"/>
    <col min="15619" max="15619" width="13.5546875" style="1" customWidth="1"/>
    <col min="15620" max="15620" width="14.33203125" style="1" customWidth="1"/>
    <col min="15621" max="15621" width="13.109375" style="1" customWidth="1"/>
    <col min="15622" max="15623" width="9.109375" style="1"/>
    <col min="15624" max="15624" width="14.88671875" style="1" customWidth="1"/>
    <col min="15625" max="15625" width="14.109375" style="1" customWidth="1"/>
    <col min="15626" max="15872" width="9.109375" style="1"/>
    <col min="15873" max="15873" width="22" style="1" customWidth="1"/>
    <col min="15874" max="15874" width="16.109375" style="1" customWidth="1"/>
    <col min="15875" max="15875" width="13.5546875" style="1" customWidth="1"/>
    <col min="15876" max="15876" width="14.33203125" style="1" customWidth="1"/>
    <col min="15877" max="15877" width="13.109375" style="1" customWidth="1"/>
    <col min="15878" max="15879" width="9.109375" style="1"/>
    <col min="15880" max="15880" width="14.88671875" style="1" customWidth="1"/>
    <col min="15881" max="15881" width="14.109375" style="1" customWidth="1"/>
    <col min="15882" max="16128" width="9.109375" style="1"/>
    <col min="16129" max="16129" width="22" style="1" customWidth="1"/>
    <col min="16130" max="16130" width="16.109375" style="1" customWidth="1"/>
    <col min="16131" max="16131" width="13.5546875" style="1" customWidth="1"/>
    <col min="16132" max="16132" width="14.33203125" style="1" customWidth="1"/>
    <col min="16133" max="16133" width="13.109375" style="1" customWidth="1"/>
    <col min="16134" max="16135" width="9.109375" style="1"/>
    <col min="16136" max="16136" width="14.88671875" style="1" customWidth="1"/>
    <col min="16137" max="16137" width="14.109375" style="1" customWidth="1"/>
    <col min="16138" max="16384" width="9.109375" style="1"/>
  </cols>
  <sheetData>
    <row r="1" spans="1:9" x14ac:dyDescent="0.3">
      <c r="A1" s="63" t="s">
        <v>663</v>
      </c>
    </row>
    <row r="2" spans="1:9" x14ac:dyDescent="0.3">
      <c r="A2" s="63" t="s">
        <v>664</v>
      </c>
    </row>
    <row r="3" spans="1:9" ht="52.8" x14ac:dyDescent="0.3">
      <c r="A3" s="15"/>
      <c r="B3" s="15" t="s">
        <v>665</v>
      </c>
      <c r="C3" s="15" t="s">
        <v>666</v>
      </c>
      <c r="D3" s="15" t="s">
        <v>667</v>
      </c>
      <c r="E3" s="15" t="s">
        <v>668</v>
      </c>
      <c r="F3" s="15" t="s">
        <v>669</v>
      </c>
      <c r="G3" s="15" t="s">
        <v>670</v>
      </c>
      <c r="H3" s="15" t="s">
        <v>671</v>
      </c>
      <c r="I3" s="15" t="s">
        <v>672</v>
      </c>
    </row>
    <row r="4" spans="1:9" ht="12.75" x14ac:dyDescent="0.25">
      <c r="A4" s="9" t="s">
        <v>673</v>
      </c>
      <c r="B4" s="9">
        <v>1</v>
      </c>
      <c r="C4" s="9">
        <v>2</v>
      </c>
      <c r="D4" s="9"/>
      <c r="E4" s="9">
        <v>3</v>
      </c>
      <c r="F4" s="9">
        <v>4</v>
      </c>
      <c r="G4" s="9">
        <v>6</v>
      </c>
      <c r="H4" s="9">
        <v>7</v>
      </c>
      <c r="I4" s="9">
        <v>8</v>
      </c>
    </row>
    <row r="5" spans="1:9" x14ac:dyDescent="0.3">
      <c r="A5" s="82" t="s">
        <v>674</v>
      </c>
      <c r="B5" s="11">
        <v>35000000000</v>
      </c>
      <c r="C5" s="11">
        <v>26076197233</v>
      </c>
      <c r="D5" s="11">
        <v>10002817550</v>
      </c>
      <c r="E5" s="11">
        <v>3101481868</v>
      </c>
      <c r="F5" s="11"/>
      <c r="G5" s="11"/>
      <c r="H5" s="11">
        <v>17302414154</v>
      </c>
      <c r="I5" s="11">
        <v>91482910805</v>
      </c>
    </row>
    <row r="6" spans="1:9" x14ac:dyDescent="0.3">
      <c r="A6" s="79" t="s">
        <v>675</v>
      </c>
      <c r="B6" s="31"/>
      <c r="C6" s="31"/>
      <c r="D6" s="31"/>
      <c r="E6" s="31"/>
      <c r="F6" s="31"/>
      <c r="G6" s="31"/>
      <c r="H6" s="31"/>
      <c r="I6" s="31">
        <v>0</v>
      </c>
    </row>
    <row r="7" spans="1:9" x14ac:dyDescent="0.3">
      <c r="A7" s="79" t="s">
        <v>676</v>
      </c>
      <c r="B7" s="31"/>
      <c r="C7" s="31"/>
      <c r="D7" s="31"/>
      <c r="E7" s="31"/>
      <c r="F7" s="31"/>
      <c r="G7" s="31"/>
      <c r="H7" s="31">
        <v>11749352398</v>
      </c>
      <c r="I7" s="31">
        <v>11749352398</v>
      </c>
    </row>
    <row r="8" spans="1:9" x14ac:dyDescent="0.3">
      <c r="A8" s="79" t="s">
        <v>603</v>
      </c>
      <c r="B8" s="31">
        <v>3500000000</v>
      </c>
      <c r="C8" s="31"/>
      <c r="D8" s="31">
        <v>575341756</v>
      </c>
      <c r="E8" s="31">
        <v>575341756</v>
      </c>
      <c r="F8" s="31"/>
      <c r="G8" s="31"/>
      <c r="H8" s="31"/>
      <c r="I8" s="31">
        <v>4650683512</v>
      </c>
    </row>
    <row r="9" spans="1:9" x14ac:dyDescent="0.3">
      <c r="A9" s="79" t="s">
        <v>677</v>
      </c>
      <c r="B9" s="31"/>
      <c r="C9" s="31"/>
      <c r="D9" s="31"/>
      <c r="E9" s="31"/>
      <c r="F9" s="31"/>
      <c r="G9" s="31"/>
      <c r="H9" s="31">
        <v>-3500000000</v>
      </c>
      <c r="I9" s="31">
        <v>-3500000000</v>
      </c>
    </row>
    <row r="10" spans="1:9" x14ac:dyDescent="0.3">
      <c r="A10" s="83" t="s">
        <v>678</v>
      </c>
      <c r="B10" s="31"/>
      <c r="C10" s="31"/>
      <c r="D10" s="31"/>
      <c r="E10" s="31"/>
      <c r="F10" s="31"/>
      <c r="G10" s="31"/>
      <c r="H10" s="31"/>
      <c r="I10" s="31">
        <v>0</v>
      </c>
    </row>
    <row r="11" spans="1:9" x14ac:dyDescent="0.3">
      <c r="A11" s="79" t="s">
        <v>606</v>
      </c>
      <c r="B11" s="31"/>
      <c r="C11" s="31"/>
      <c r="D11" s="31"/>
      <c r="E11" s="31"/>
      <c r="F11" s="31"/>
      <c r="G11" s="31"/>
      <c r="H11" s="31">
        <v>-6496572078</v>
      </c>
      <c r="I11" s="31">
        <v>-6496572078</v>
      </c>
    </row>
    <row r="12" spans="1:9" ht="26.4" x14ac:dyDescent="0.3">
      <c r="A12" s="82" t="s">
        <v>679</v>
      </c>
      <c r="B12" s="11">
        <v>38500000000</v>
      </c>
      <c r="C12" s="11">
        <v>26076197233</v>
      </c>
      <c r="D12" s="11">
        <v>10578159306</v>
      </c>
      <c r="E12" s="11">
        <v>3676823624</v>
      </c>
      <c r="F12" s="11"/>
      <c r="G12" s="11"/>
      <c r="H12" s="11">
        <v>19055194474</v>
      </c>
      <c r="I12" s="11">
        <v>97886374637</v>
      </c>
    </row>
    <row r="13" spans="1:9" x14ac:dyDescent="0.3">
      <c r="A13" s="79" t="s">
        <v>680</v>
      </c>
      <c r="B13" s="31"/>
      <c r="C13" s="31"/>
      <c r="D13" s="31">
        <v>587467620</v>
      </c>
      <c r="E13" s="31">
        <v>1746605167</v>
      </c>
      <c r="F13" s="31"/>
      <c r="G13" s="31"/>
      <c r="H13" s="31"/>
      <c r="I13" s="31">
        <v>2334072787</v>
      </c>
    </row>
    <row r="14" spans="1:9" x14ac:dyDescent="0.3">
      <c r="A14" s="79" t="s">
        <v>681</v>
      </c>
      <c r="B14" s="31"/>
      <c r="C14" s="31"/>
      <c r="D14" s="31"/>
      <c r="E14" s="31"/>
      <c r="F14" s="31"/>
      <c r="G14" s="31"/>
      <c r="H14" s="31">
        <v>3049865978</v>
      </c>
      <c r="I14" s="31">
        <v>3049865978</v>
      </c>
    </row>
    <row r="15" spans="1:9" x14ac:dyDescent="0.3">
      <c r="A15" s="79" t="s">
        <v>603</v>
      </c>
      <c r="B15" s="31"/>
      <c r="C15" s="31"/>
      <c r="D15" s="31"/>
      <c r="E15" s="31"/>
      <c r="F15" s="31"/>
      <c r="G15" s="31"/>
      <c r="H15" s="31"/>
      <c r="I15" s="31">
        <v>0</v>
      </c>
    </row>
    <row r="16" spans="1:9" x14ac:dyDescent="0.3">
      <c r="A16" s="79" t="s">
        <v>682</v>
      </c>
      <c r="B16" s="31"/>
      <c r="C16" s="31"/>
      <c r="D16" s="31"/>
      <c r="E16" s="31"/>
      <c r="F16" s="31"/>
      <c r="G16" s="31"/>
      <c r="H16" s="31">
        <v>-6317364004</v>
      </c>
      <c r="I16" s="31">
        <v>-6317364004</v>
      </c>
    </row>
    <row r="17" spans="1:9" x14ac:dyDescent="0.3">
      <c r="A17" s="79" t="s">
        <v>683</v>
      </c>
      <c r="B17" s="31"/>
      <c r="C17" s="31"/>
      <c r="D17" s="31"/>
      <c r="E17" s="31"/>
      <c r="F17" s="31"/>
      <c r="G17" s="31"/>
      <c r="H17" s="31"/>
      <c r="I17" s="31">
        <v>0</v>
      </c>
    </row>
    <row r="18" spans="1:9" x14ac:dyDescent="0.3">
      <c r="A18" s="79" t="s">
        <v>606</v>
      </c>
      <c r="B18" s="31"/>
      <c r="C18" s="31"/>
      <c r="D18" s="31"/>
      <c r="E18" s="31">
        <v>1159137547</v>
      </c>
      <c r="F18" s="31"/>
      <c r="G18" s="31"/>
      <c r="H18" s="31"/>
      <c r="I18" s="31">
        <v>1159137547</v>
      </c>
    </row>
    <row r="19" spans="1:9" x14ac:dyDescent="0.3">
      <c r="A19" s="23" t="s">
        <v>607</v>
      </c>
      <c r="B19" s="11">
        <v>38500000000</v>
      </c>
      <c r="C19" s="11">
        <v>26076197233</v>
      </c>
      <c r="D19" s="11">
        <v>11165626926</v>
      </c>
      <c r="E19" s="11">
        <v>4264291244</v>
      </c>
      <c r="F19" s="11"/>
      <c r="G19" s="11"/>
      <c r="H19" s="11">
        <v>15787696448</v>
      </c>
      <c r="I19" s="11">
        <v>95793811851</v>
      </c>
    </row>
    <row r="23" spans="1:9" ht="12.75" x14ac:dyDescent="0.25">
      <c r="H23" s="84"/>
    </row>
    <row r="24" spans="1:9" ht="12.75" x14ac:dyDescent="0.25">
      <c r="B24" s="30"/>
      <c r="C24" s="30"/>
      <c r="D24" s="30"/>
      <c r="E24" s="30"/>
      <c r="F24" s="30"/>
      <c r="G24" s="30"/>
      <c r="H24" s="30"/>
      <c r="I24" s="30"/>
    </row>
    <row r="25" spans="1:9" ht="12.75" x14ac:dyDescent="0.25">
      <c r="B25" s="30"/>
      <c r="C25" s="30"/>
      <c r="D25" s="30"/>
      <c r="E25" s="30"/>
      <c r="F25" s="30"/>
      <c r="G25" s="30"/>
      <c r="H25" s="30"/>
      <c r="I25" s="30"/>
    </row>
    <row r="26" spans="1:9" ht="12.75" x14ac:dyDescent="0.25">
      <c r="B26" s="30"/>
      <c r="C26" s="30"/>
      <c r="D26" s="30"/>
      <c r="E26" s="30"/>
      <c r="F26" s="30"/>
      <c r="G26" s="30"/>
      <c r="H26" s="30"/>
      <c r="I26" s="30"/>
    </row>
    <row r="27" spans="1:9" ht="12.75" x14ac:dyDescent="0.25">
      <c r="B27" s="30"/>
      <c r="C27" s="30"/>
      <c r="D27" s="30"/>
      <c r="E27" s="30"/>
      <c r="F27" s="30"/>
      <c r="G27" s="30"/>
      <c r="H27" s="30"/>
      <c r="I27" s="30"/>
    </row>
    <row r="28" spans="1:9" ht="12.75" x14ac:dyDescent="0.25">
      <c r="B28" s="30"/>
      <c r="C28" s="30"/>
      <c r="D28" s="30"/>
      <c r="E28" s="30"/>
      <c r="F28" s="30"/>
      <c r="G28" s="30"/>
      <c r="H28" s="30"/>
      <c r="I28" s="30"/>
    </row>
    <row r="29" spans="1:9" ht="12.75" x14ac:dyDescent="0.25">
      <c r="B29" s="30"/>
      <c r="C29" s="30"/>
      <c r="D29" s="30"/>
      <c r="E29" s="30"/>
      <c r="F29" s="30"/>
      <c r="G29" s="30"/>
      <c r="H29" s="30"/>
      <c r="I29" s="30"/>
    </row>
    <row r="30" spans="1:9" ht="12.75" x14ac:dyDescent="0.25">
      <c r="B30" s="30"/>
      <c r="C30" s="30"/>
      <c r="D30" s="30"/>
      <c r="E30" s="30"/>
      <c r="F30" s="30"/>
      <c r="G30" s="30"/>
      <c r="H30" s="30"/>
      <c r="I30" s="30"/>
    </row>
    <row r="31" spans="1:9" ht="12.75" x14ac:dyDescent="0.25">
      <c r="B31" s="30"/>
      <c r="C31" s="30"/>
      <c r="D31" s="30"/>
      <c r="E31" s="30"/>
      <c r="F31" s="30"/>
      <c r="G31" s="30"/>
      <c r="H31" s="30"/>
      <c r="I31" s="30"/>
    </row>
    <row r="32" spans="1:9" x14ac:dyDescent="0.3">
      <c r="B32" s="30"/>
      <c r="C32" s="30"/>
      <c r="D32" s="30"/>
      <c r="E32" s="30"/>
      <c r="F32" s="30"/>
      <c r="G32" s="30"/>
      <c r="H32" s="30"/>
      <c r="I32" s="30"/>
    </row>
    <row r="33" spans="2:9" x14ac:dyDescent="0.3">
      <c r="B33" s="30"/>
      <c r="C33" s="30"/>
      <c r="D33" s="30"/>
      <c r="E33" s="30"/>
      <c r="F33" s="30"/>
      <c r="G33" s="30"/>
      <c r="H33" s="30"/>
      <c r="I33" s="30"/>
    </row>
    <row r="34" spans="2:9" x14ac:dyDescent="0.3">
      <c r="B34" s="30"/>
      <c r="C34" s="30"/>
      <c r="D34" s="30"/>
      <c r="E34" s="30"/>
      <c r="F34" s="30"/>
      <c r="G34" s="30"/>
      <c r="H34" s="30"/>
      <c r="I34" s="30"/>
    </row>
    <row r="35" spans="2:9" x14ac:dyDescent="0.3">
      <c r="B35" s="30"/>
      <c r="C35" s="30"/>
      <c r="D35" s="30"/>
      <c r="E35" s="30"/>
      <c r="F35" s="30"/>
      <c r="G35" s="30"/>
      <c r="H35" s="30"/>
      <c r="I35" s="30"/>
    </row>
    <row r="36" spans="2:9" x14ac:dyDescent="0.3">
      <c r="B36" s="30"/>
      <c r="C36" s="30"/>
      <c r="D36" s="30"/>
      <c r="E36" s="30"/>
      <c r="F36" s="30"/>
      <c r="G36" s="30"/>
      <c r="H36" s="30"/>
      <c r="I36" s="30"/>
    </row>
    <row r="37" spans="2:9" x14ac:dyDescent="0.3">
      <c r="B37" s="30"/>
      <c r="C37" s="30"/>
      <c r="D37" s="30"/>
      <c r="E37" s="30"/>
      <c r="F37" s="30"/>
      <c r="G37" s="30"/>
      <c r="H37" s="30"/>
      <c r="I37" s="30"/>
    </row>
    <row r="38" spans="2:9" x14ac:dyDescent="0.3">
      <c r="B38" s="30"/>
      <c r="C38" s="30"/>
      <c r="D38" s="30"/>
      <c r="E38" s="30"/>
      <c r="F38" s="30"/>
      <c r="G38" s="30"/>
      <c r="H38" s="30"/>
      <c r="I38" s="30"/>
    </row>
  </sheetData>
  <sheetProtection password="C88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19" sqref="F19"/>
    </sheetView>
  </sheetViews>
  <sheetFormatPr defaultRowHeight="13.2" x14ac:dyDescent="0.3"/>
  <cols>
    <col min="1" max="1" width="6.6640625" style="1" customWidth="1"/>
    <col min="2" max="2" width="30.88671875" style="1" customWidth="1"/>
    <col min="3" max="3" width="10.33203125" style="1" customWidth="1"/>
    <col min="4" max="4" width="13.33203125" style="1" customWidth="1"/>
    <col min="5" max="5" width="12.44140625" style="1" customWidth="1"/>
    <col min="6" max="6" width="11.6640625" style="1" customWidth="1"/>
    <col min="7" max="7" width="7.88671875" style="1" customWidth="1"/>
    <col min="8" max="256" width="9.109375" style="1"/>
    <col min="257" max="257" width="6.6640625" style="1" customWidth="1"/>
    <col min="258" max="258" width="30.88671875" style="1" customWidth="1"/>
    <col min="259" max="259" width="10.33203125" style="1" customWidth="1"/>
    <col min="260" max="260" width="13.33203125" style="1" customWidth="1"/>
    <col min="261" max="261" width="12.44140625" style="1" customWidth="1"/>
    <col min="262" max="262" width="11.6640625" style="1" customWidth="1"/>
    <col min="263" max="263" width="7.88671875" style="1" customWidth="1"/>
    <col min="264" max="512" width="9.109375" style="1"/>
    <col min="513" max="513" width="6.6640625" style="1" customWidth="1"/>
    <col min="514" max="514" width="30.88671875" style="1" customWidth="1"/>
    <col min="515" max="515" width="10.33203125" style="1" customWidth="1"/>
    <col min="516" max="516" width="13.33203125" style="1" customWidth="1"/>
    <col min="517" max="517" width="12.44140625" style="1" customWidth="1"/>
    <col min="518" max="518" width="11.6640625" style="1" customWidth="1"/>
    <col min="519" max="519" width="7.88671875" style="1" customWidth="1"/>
    <col min="520" max="768" width="9.109375" style="1"/>
    <col min="769" max="769" width="6.6640625" style="1" customWidth="1"/>
    <col min="770" max="770" width="30.88671875" style="1" customWidth="1"/>
    <col min="771" max="771" width="10.33203125" style="1" customWidth="1"/>
    <col min="772" max="772" width="13.33203125" style="1" customWidth="1"/>
    <col min="773" max="773" width="12.44140625" style="1" customWidth="1"/>
    <col min="774" max="774" width="11.6640625" style="1" customWidth="1"/>
    <col min="775" max="775" width="7.88671875" style="1" customWidth="1"/>
    <col min="776" max="1024" width="9.109375" style="1"/>
    <col min="1025" max="1025" width="6.6640625" style="1" customWidth="1"/>
    <col min="1026" max="1026" width="30.88671875" style="1" customWidth="1"/>
    <col min="1027" max="1027" width="10.33203125" style="1" customWidth="1"/>
    <col min="1028" max="1028" width="13.33203125" style="1" customWidth="1"/>
    <col min="1029" max="1029" width="12.44140625" style="1" customWidth="1"/>
    <col min="1030" max="1030" width="11.6640625" style="1" customWidth="1"/>
    <col min="1031" max="1031" width="7.88671875" style="1" customWidth="1"/>
    <col min="1032" max="1280" width="9.109375" style="1"/>
    <col min="1281" max="1281" width="6.6640625" style="1" customWidth="1"/>
    <col min="1282" max="1282" width="30.88671875" style="1" customWidth="1"/>
    <col min="1283" max="1283" width="10.33203125" style="1" customWidth="1"/>
    <col min="1284" max="1284" width="13.33203125" style="1" customWidth="1"/>
    <col min="1285" max="1285" width="12.44140625" style="1" customWidth="1"/>
    <col min="1286" max="1286" width="11.6640625" style="1" customWidth="1"/>
    <col min="1287" max="1287" width="7.88671875" style="1" customWidth="1"/>
    <col min="1288" max="1536" width="9.109375" style="1"/>
    <col min="1537" max="1537" width="6.6640625" style="1" customWidth="1"/>
    <col min="1538" max="1538" width="30.88671875" style="1" customWidth="1"/>
    <col min="1539" max="1539" width="10.33203125" style="1" customWidth="1"/>
    <col min="1540" max="1540" width="13.33203125" style="1" customWidth="1"/>
    <col min="1541" max="1541" width="12.44140625" style="1" customWidth="1"/>
    <col min="1542" max="1542" width="11.6640625" style="1" customWidth="1"/>
    <col min="1543" max="1543" width="7.88671875" style="1" customWidth="1"/>
    <col min="1544" max="1792" width="9.109375" style="1"/>
    <col min="1793" max="1793" width="6.6640625" style="1" customWidth="1"/>
    <col min="1794" max="1794" width="30.88671875" style="1" customWidth="1"/>
    <col min="1795" max="1795" width="10.33203125" style="1" customWidth="1"/>
    <col min="1796" max="1796" width="13.33203125" style="1" customWidth="1"/>
    <col min="1797" max="1797" width="12.44140625" style="1" customWidth="1"/>
    <col min="1798" max="1798" width="11.6640625" style="1" customWidth="1"/>
    <col min="1799" max="1799" width="7.88671875" style="1" customWidth="1"/>
    <col min="1800" max="2048" width="9.109375" style="1"/>
    <col min="2049" max="2049" width="6.6640625" style="1" customWidth="1"/>
    <col min="2050" max="2050" width="30.88671875" style="1" customWidth="1"/>
    <col min="2051" max="2051" width="10.33203125" style="1" customWidth="1"/>
    <col min="2052" max="2052" width="13.33203125" style="1" customWidth="1"/>
    <col min="2053" max="2053" width="12.44140625" style="1" customWidth="1"/>
    <col min="2054" max="2054" width="11.6640625" style="1" customWidth="1"/>
    <col min="2055" max="2055" width="7.88671875" style="1" customWidth="1"/>
    <col min="2056" max="2304" width="9.109375" style="1"/>
    <col min="2305" max="2305" width="6.6640625" style="1" customWidth="1"/>
    <col min="2306" max="2306" width="30.88671875" style="1" customWidth="1"/>
    <col min="2307" max="2307" width="10.33203125" style="1" customWidth="1"/>
    <col min="2308" max="2308" width="13.33203125" style="1" customWidth="1"/>
    <col min="2309" max="2309" width="12.44140625" style="1" customWidth="1"/>
    <col min="2310" max="2310" width="11.6640625" style="1" customWidth="1"/>
    <col min="2311" max="2311" width="7.88671875" style="1" customWidth="1"/>
    <col min="2312" max="2560" width="9.109375" style="1"/>
    <col min="2561" max="2561" width="6.6640625" style="1" customWidth="1"/>
    <col min="2562" max="2562" width="30.88671875" style="1" customWidth="1"/>
    <col min="2563" max="2563" width="10.33203125" style="1" customWidth="1"/>
    <col min="2564" max="2564" width="13.33203125" style="1" customWidth="1"/>
    <col min="2565" max="2565" width="12.44140625" style="1" customWidth="1"/>
    <col min="2566" max="2566" width="11.6640625" style="1" customWidth="1"/>
    <col min="2567" max="2567" width="7.88671875" style="1" customWidth="1"/>
    <col min="2568" max="2816" width="9.109375" style="1"/>
    <col min="2817" max="2817" width="6.6640625" style="1" customWidth="1"/>
    <col min="2818" max="2818" width="30.88671875" style="1" customWidth="1"/>
    <col min="2819" max="2819" width="10.33203125" style="1" customWidth="1"/>
    <col min="2820" max="2820" width="13.33203125" style="1" customWidth="1"/>
    <col min="2821" max="2821" width="12.44140625" style="1" customWidth="1"/>
    <col min="2822" max="2822" width="11.6640625" style="1" customWidth="1"/>
    <col min="2823" max="2823" width="7.88671875" style="1" customWidth="1"/>
    <col min="2824" max="3072" width="9.109375" style="1"/>
    <col min="3073" max="3073" width="6.6640625" style="1" customWidth="1"/>
    <col min="3074" max="3074" width="30.88671875" style="1" customWidth="1"/>
    <col min="3075" max="3075" width="10.33203125" style="1" customWidth="1"/>
    <col min="3076" max="3076" width="13.33203125" style="1" customWidth="1"/>
    <col min="3077" max="3077" width="12.44140625" style="1" customWidth="1"/>
    <col min="3078" max="3078" width="11.6640625" style="1" customWidth="1"/>
    <col min="3079" max="3079" width="7.88671875" style="1" customWidth="1"/>
    <col min="3080" max="3328" width="9.109375" style="1"/>
    <col min="3329" max="3329" width="6.6640625" style="1" customWidth="1"/>
    <col min="3330" max="3330" width="30.88671875" style="1" customWidth="1"/>
    <col min="3331" max="3331" width="10.33203125" style="1" customWidth="1"/>
    <col min="3332" max="3332" width="13.33203125" style="1" customWidth="1"/>
    <col min="3333" max="3333" width="12.44140625" style="1" customWidth="1"/>
    <col min="3334" max="3334" width="11.6640625" style="1" customWidth="1"/>
    <col min="3335" max="3335" width="7.88671875" style="1" customWidth="1"/>
    <col min="3336" max="3584" width="9.109375" style="1"/>
    <col min="3585" max="3585" width="6.6640625" style="1" customWidth="1"/>
    <col min="3586" max="3586" width="30.88671875" style="1" customWidth="1"/>
    <col min="3587" max="3587" width="10.33203125" style="1" customWidth="1"/>
    <col min="3588" max="3588" width="13.33203125" style="1" customWidth="1"/>
    <col min="3589" max="3589" width="12.44140625" style="1" customWidth="1"/>
    <col min="3590" max="3590" width="11.6640625" style="1" customWidth="1"/>
    <col min="3591" max="3591" width="7.88671875" style="1" customWidth="1"/>
    <col min="3592" max="3840" width="9.109375" style="1"/>
    <col min="3841" max="3841" width="6.6640625" style="1" customWidth="1"/>
    <col min="3842" max="3842" width="30.88671875" style="1" customWidth="1"/>
    <col min="3843" max="3843" width="10.33203125" style="1" customWidth="1"/>
    <col min="3844" max="3844" width="13.33203125" style="1" customWidth="1"/>
    <col min="3845" max="3845" width="12.44140625" style="1" customWidth="1"/>
    <col min="3846" max="3846" width="11.6640625" style="1" customWidth="1"/>
    <col min="3847" max="3847" width="7.88671875" style="1" customWidth="1"/>
    <col min="3848" max="4096" width="9.109375" style="1"/>
    <col min="4097" max="4097" width="6.6640625" style="1" customWidth="1"/>
    <col min="4098" max="4098" width="30.88671875" style="1" customWidth="1"/>
    <col min="4099" max="4099" width="10.33203125" style="1" customWidth="1"/>
    <col min="4100" max="4100" width="13.33203125" style="1" customWidth="1"/>
    <col min="4101" max="4101" width="12.44140625" style="1" customWidth="1"/>
    <col min="4102" max="4102" width="11.6640625" style="1" customWidth="1"/>
    <col min="4103" max="4103" width="7.88671875" style="1" customWidth="1"/>
    <col min="4104" max="4352" width="9.109375" style="1"/>
    <col min="4353" max="4353" width="6.6640625" style="1" customWidth="1"/>
    <col min="4354" max="4354" width="30.88671875" style="1" customWidth="1"/>
    <col min="4355" max="4355" width="10.33203125" style="1" customWidth="1"/>
    <col min="4356" max="4356" width="13.33203125" style="1" customWidth="1"/>
    <col min="4357" max="4357" width="12.44140625" style="1" customWidth="1"/>
    <col min="4358" max="4358" width="11.6640625" style="1" customWidth="1"/>
    <col min="4359" max="4359" width="7.88671875" style="1" customWidth="1"/>
    <col min="4360" max="4608" width="9.109375" style="1"/>
    <col min="4609" max="4609" width="6.6640625" style="1" customWidth="1"/>
    <col min="4610" max="4610" width="30.88671875" style="1" customWidth="1"/>
    <col min="4611" max="4611" width="10.33203125" style="1" customWidth="1"/>
    <col min="4612" max="4612" width="13.33203125" style="1" customWidth="1"/>
    <col min="4613" max="4613" width="12.44140625" style="1" customWidth="1"/>
    <col min="4614" max="4614" width="11.6640625" style="1" customWidth="1"/>
    <col min="4615" max="4615" width="7.88671875" style="1" customWidth="1"/>
    <col min="4616" max="4864" width="9.109375" style="1"/>
    <col min="4865" max="4865" width="6.6640625" style="1" customWidth="1"/>
    <col min="4866" max="4866" width="30.88671875" style="1" customWidth="1"/>
    <col min="4867" max="4867" width="10.33203125" style="1" customWidth="1"/>
    <col min="4868" max="4868" width="13.33203125" style="1" customWidth="1"/>
    <col min="4869" max="4869" width="12.44140625" style="1" customWidth="1"/>
    <col min="4870" max="4870" width="11.6640625" style="1" customWidth="1"/>
    <col min="4871" max="4871" width="7.88671875" style="1" customWidth="1"/>
    <col min="4872" max="5120" width="9.109375" style="1"/>
    <col min="5121" max="5121" width="6.6640625" style="1" customWidth="1"/>
    <col min="5122" max="5122" width="30.88671875" style="1" customWidth="1"/>
    <col min="5123" max="5123" width="10.33203125" style="1" customWidth="1"/>
    <col min="5124" max="5124" width="13.33203125" style="1" customWidth="1"/>
    <col min="5125" max="5125" width="12.44140625" style="1" customWidth="1"/>
    <col min="5126" max="5126" width="11.6640625" style="1" customWidth="1"/>
    <col min="5127" max="5127" width="7.88671875" style="1" customWidth="1"/>
    <col min="5128" max="5376" width="9.109375" style="1"/>
    <col min="5377" max="5377" width="6.6640625" style="1" customWidth="1"/>
    <col min="5378" max="5378" width="30.88671875" style="1" customWidth="1"/>
    <col min="5379" max="5379" width="10.33203125" style="1" customWidth="1"/>
    <col min="5380" max="5380" width="13.33203125" style="1" customWidth="1"/>
    <col min="5381" max="5381" width="12.44140625" style="1" customWidth="1"/>
    <col min="5382" max="5382" width="11.6640625" style="1" customWidth="1"/>
    <col min="5383" max="5383" width="7.88671875" style="1" customWidth="1"/>
    <col min="5384" max="5632" width="9.109375" style="1"/>
    <col min="5633" max="5633" width="6.6640625" style="1" customWidth="1"/>
    <col min="5634" max="5634" width="30.88671875" style="1" customWidth="1"/>
    <col min="5635" max="5635" width="10.33203125" style="1" customWidth="1"/>
    <col min="5636" max="5636" width="13.33203125" style="1" customWidth="1"/>
    <col min="5637" max="5637" width="12.44140625" style="1" customWidth="1"/>
    <col min="5638" max="5638" width="11.6640625" style="1" customWidth="1"/>
    <col min="5639" max="5639" width="7.88671875" style="1" customWidth="1"/>
    <col min="5640" max="5888" width="9.109375" style="1"/>
    <col min="5889" max="5889" width="6.6640625" style="1" customWidth="1"/>
    <col min="5890" max="5890" width="30.88671875" style="1" customWidth="1"/>
    <col min="5891" max="5891" width="10.33203125" style="1" customWidth="1"/>
    <col min="5892" max="5892" width="13.33203125" style="1" customWidth="1"/>
    <col min="5893" max="5893" width="12.44140625" style="1" customWidth="1"/>
    <col min="5894" max="5894" width="11.6640625" style="1" customWidth="1"/>
    <col min="5895" max="5895" width="7.88671875" style="1" customWidth="1"/>
    <col min="5896" max="6144" width="9.109375" style="1"/>
    <col min="6145" max="6145" width="6.6640625" style="1" customWidth="1"/>
    <col min="6146" max="6146" width="30.88671875" style="1" customWidth="1"/>
    <col min="6147" max="6147" width="10.33203125" style="1" customWidth="1"/>
    <col min="6148" max="6148" width="13.33203125" style="1" customWidth="1"/>
    <col min="6149" max="6149" width="12.44140625" style="1" customWidth="1"/>
    <col min="6150" max="6150" width="11.6640625" style="1" customWidth="1"/>
    <col min="6151" max="6151" width="7.88671875" style="1" customWidth="1"/>
    <col min="6152" max="6400" width="9.109375" style="1"/>
    <col min="6401" max="6401" width="6.6640625" style="1" customWidth="1"/>
    <col min="6402" max="6402" width="30.88671875" style="1" customWidth="1"/>
    <col min="6403" max="6403" width="10.33203125" style="1" customWidth="1"/>
    <col min="6404" max="6404" width="13.33203125" style="1" customWidth="1"/>
    <col min="6405" max="6405" width="12.44140625" style="1" customWidth="1"/>
    <col min="6406" max="6406" width="11.6640625" style="1" customWidth="1"/>
    <col min="6407" max="6407" width="7.88671875" style="1" customWidth="1"/>
    <col min="6408" max="6656" width="9.109375" style="1"/>
    <col min="6657" max="6657" width="6.6640625" style="1" customWidth="1"/>
    <col min="6658" max="6658" width="30.88671875" style="1" customWidth="1"/>
    <col min="6659" max="6659" width="10.33203125" style="1" customWidth="1"/>
    <col min="6660" max="6660" width="13.33203125" style="1" customWidth="1"/>
    <col min="6661" max="6661" width="12.44140625" style="1" customWidth="1"/>
    <col min="6662" max="6662" width="11.6640625" style="1" customWidth="1"/>
    <col min="6663" max="6663" width="7.88671875" style="1" customWidth="1"/>
    <col min="6664" max="6912" width="9.109375" style="1"/>
    <col min="6913" max="6913" width="6.6640625" style="1" customWidth="1"/>
    <col min="6914" max="6914" width="30.88671875" style="1" customWidth="1"/>
    <col min="6915" max="6915" width="10.33203125" style="1" customWidth="1"/>
    <col min="6916" max="6916" width="13.33203125" style="1" customWidth="1"/>
    <col min="6917" max="6917" width="12.44140625" style="1" customWidth="1"/>
    <col min="6918" max="6918" width="11.6640625" style="1" customWidth="1"/>
    <col min="6919" max="6919" width="7.88671875" style="1" customWidth="1"/>
    <col min="6920" max="7168" width="9.109375" style="1"/>
    <col min="7169" max="7169" width="6.6640625" style="1" customWidth="1"/>
    <col min="7170" max="7170" width="30.88671875" style="1" customWidth="1"/>
    <col min="7171" max="7171" width="10.33203125" style="1" customWidth="1"/>
    <col min="7172" max="7172" width="13.33203125" style="1" customWidth="1"/>
    <col min="7173" max="7173" width="12.44140625" style="1" customWidth="1"/>
    <col min="7174" max="7174" width="11.6640625" style="1" customWidth="1"/>
    <col min="7175" max="7175" width="7.88671875" style="1" customWidth="1"/>
    <col min="7176" max="7424" width="9.109375" style="1"/>
    <col min="7425" max="7425" width="6.6640625" style="1" customWidth="1"/>
    <col min="7426" max="7426" width="30.88671875" style="1" customWidth="1"/>
    <col min="7427" max="7427" width="10.33203125" style="1" customWidth="1"/>
    <col min="7428" max="7428" width="13.33203125" style="1" customWidth="1"/>
    <col min="7429" max="7429" width="12.44140625" style="1" customWidth="1"/>
    <col min="7430" max="7430" width="11.6640625" style="1" customWidth="1"/>
    <col min="7431" max="7431" width="7.88671875" style="1" customWidth="1"/>
    <col min="7432" max="7680" width="9.109375" style="1"/>
    <col min="7681" max="7681" width="6.6640625" style="1" customWidth="1"/>
    <col min="7682" max="7682" width="30.88671875" style="1" customWidth="1"/>
    <col min="7683" max="7683" width="10.33203125" style="1" customWidth="1"/>
    <col min="7684" max="7684" width="13.33203125" style="1" customWidth="1"/>
    <col min="7685" max="7685" width="12.44140625" style="1" customWidth="1"/>
    <col min="7686" max="7686" width="11.6640625" style="1" customWidth="1"/>
    <col min="7687" max="7687" width="7.88671875" style="1" customWidth="1"/>
    <col min="7688" max="7936" width="9.109375" style="1"/>
    <col min="7937" max="7937" width="6.6640625" style="1" customWidth="1"/>
    <col min="7938" max="7938" width="30.88671875" style="1" customWidth="1"/>
    <col min="7939" max="7939" width="10.33203125" style="1" customWidth="1"/>
    <col min="7940" max="7940" width="13.33203125" style="1" customWidth="1"/>
    <col min="7941" max="7941" width="12.44140625" style="1" customWidth="1"/>
    <col min="7942" max="7942" width="11.6640625" style="1" customWidth="1"/>
    <col min="7943" max="7943" width="7.88671875" style="1" customWidth="1"/>
    <col min="7944" max="8192" width="9.109375" style="1"/>
    <col min="8193" max="8193" width="6.6640625" style="1" customWidth="1"/>
    <col min="8194" max="8194" width="30.88671875" style="1" customWidth="1"/>
    <col min="8195" max="8195" width="10.33203125" style="1" customWidth="1"/>
    <col min="8196" max="8196" width="13.33203125" style="1" customWidth="1"/>
    <col min="8197" max="8197" width="12.44140625" style="1" customWidth="1"/>
    <col min="8198" max="8198" width="11.6640625" style="1" customWidth="1"/>
    <col min="8199" max="8199" width="7.88671875" style="1" customWidth="1"/>
    <col min="8200" max="8448" width="9.109375" style="1"/>
    <col min="8449" max="8449" width="6.6640625" style="1" customWidth="1"/>
    <col min="8450" max="8450" width="30.88671875" style="1" customWidth="1"/>
    <col min="8451" max="8451" width="10.33203125" style="1" customWidth="1"/>
    <col min="8452" max="8452" width="13.33203125" style="1" customWidth="1"/>
    <col min="8453" max="8453" width="12.44140625" style="1" customWidth="1"/>
    <col min="8454" max="8454" width="11.6640625" style="1" customWidth="1"/>
    <col min="8455" max="8455" width="7.88671875" style="1" customWidth="1"/>
    <col min="8456" max="8704" width="9.109375" style="1"/>
    <col min="8705" max="8705" width="6.6640625" style="1" customWidth="1"/>
    <col min="8706" max="8706" width="30.88671875" style="1" customWidth="1"/>
    <col min="8707" max="8707" width="10.33203125" style="1" customWidth="1"/>
    <col min="8708" max="8708" width="13.33203125" style="1" customWidth="1"/>
    <col min="8709" max="8709" width="12.44140625" style="1" customWidth="1"/>
    <col min="8710" max="8710" width="11.6640625" style="1" customWidth="1"/>
    <col min="8711" max="8711" width="7.88671875" style="1" customWidth="1"/>
    <col min="8712" max="8960" width="9.109375" style="1"/>
    <col min="8961" max="8961" width="6.6640625" style="1" customWidth="1"/>
    <col min="8962" max="8962" width="30.88671875" style="1" customWidth="1"/>
    <col min="8963" max="8963" width="10.33203125" style="1" customWidth="1"/>
    <col min="8964" max="8964" width="13.33203125" style="1" customWidth="1"/>
    <col min="8965" max="8965" width="12.44140625" style="1" customWidth="1"/>
    <col min="8966" max="8966" width="11.6640625" style="1" customWidth="1"/>
    <col min="8967" max="8967" width="7.88671875" style="1" customWidth="1"/>
    <col min="8968" max="9216" width="9.109375" style="1"/>
    <col min="9217" max="9217" width="6.6640625" style="1" customWidth="1"/>
    <col min="9218" max="9218" width="30.88671875" style="1" customWidth="1"/>
    <col min="9219" max="9219" width="10.33203125" style="1" customWidth="1"/>
    <col min="9220" max="9220" width="13.33203125" style="1" customWidth="1"/>
    <col min="9221" max="9221" width="12.44140625" style="1" customWidth="1"/>
    <col min="9222" max="9222" width="11.6640625" style="1" customWidth="1"/>
    <col min="9223" max="9223" width="7.88671875" style="1" customWidth="1"/>
    <col min="9224" max="9472" width="9.109375" style="1"/>
    <col min="9473" max="9473" width="6.6640625" style="1" customWidth="1"/>
    <col min="9474" max="9474" width="30.88671875" style="1" customWidth="1"/>
    <col min="9475" max="9475" width="10.33203125" style="1" customWidth="1"/>
    <col min="9476" max="9476" width="13.33203125" style="1" customWidth="1"/>
    <col min="9477" max="9477" width="12.44140625" style="1" customWidth="1"/>
    <col min="9478" max="9478" width="11.6640625" style="1" customWidth="1"/>
    <col min="9479" max="9479" width="7.88671875" style="1" customWidth="1"/>
    <col min="9480" max="9728" width="9.109375" style="1"/>
    <col min="9729" max="9729" width="6.6640625" style="1" customWidth="1"/>
    <col min="9730" max="9730" width="30.88671875" style="1" customWidth="1"/>
    <col min="9731" max="9731" width="10.33203125" style="1" customWidth="1"/>
    <col min="9732" max="9732" width="13.33203125" style="1" customWidth="1"/>
    <col min="9733" max="9733" width="12.44140625" style="1" customWidth="1"/>
    <col min="9734" max="9734" width="11.6640625" style="1" customWidth="1"/>
    <col min="9735" max="9735" width="7.88671875" style="1" customWidth="1"/>
    <col min="9736" max="9984" width="9.109375" style="1"/>
    <col min="9985" max="9985" width="6.6640625" style="1" customWidth="1"/>
    <col min="9986" max="9986" width="30.88671875" style="1" customWidth="1"/>
    <col min="9987" max="9987" width="10.33203125" style="1" customWidth="1"/>
    <col min="9988" max="9988" width="13.33203125" style="1" customWidth="1"/>
    <col min="9989" max="9989" width="12.44140625" style="1" customWidth="1"/>
    <col min="9990" max="9990" width="11.6640625" style="1" customWidth="1"/>
    <col min="9991" max="9991" width="7.88671875" style="1" customWidth="1"/>
    <col min="9992" max="10240" width="9.109375" style="1"/>
    <col min="10241" max="10241" width="6.6640625" style="1" customWidth="1"/>
    <col min="10242" max="10242" width="30.88671875" style="1" customWidth="1"/>
    <col min="10243" max="10243" width="10.33203125" style="1" customWidth="1"/>
    <col min="10244" max="10244" width="13.33203125" style="1" customWidth="1"/>
    <col min="10245" max="10245" width="12.44140625" style="1" customWidth="1"/>
    <col min="10246" max="10246" width="11.6640625" style="1" customWidth="1"/>
    <col min="10247" max="10247" width="7.88671875" style="1" customWidth="1"/>
    <col min="10248" max="10496" width="9.109375" style="1"/>
    <col min="10497" max="10497" width="6.6640625" style="1" customWidth="1"/>
    <col min="10498" max="10498" width="30.88671875" style="1" customWidth="1"/>
    <col min="10499" max="10499" width="10.33203125" style="1" customWidth="1"/>
    <col min="10500" max="10500" width="13.33203125" style="1" customWidth="1"/>
    <col min="10501" max="10501" width="12.44140625" style="1" customWidth="1"/>
    <col min="10502" max="10502" width="11.6640625" style="1" customWidth="1"/>
    <col min="10503" max="10503" width="7.88671875" style="1" customWidth="1"/>
    <col min="10504" max="10752" width="9.109375" style="1"/>
    <col min="10753" max="10753" width="6.6640625" style="1" customWidth="1"/>
    <col min="10754" max="10754" width="30.88671875" style="1" customWidth="1"/>
    <col min="10755" max="10755" width="10.33203125" style="1" customWidth="1"/>
    <col min="10756" max="10756" width="13.33203125" style="1" customWidth="1"/>
    <col min="10757" max="10757" width="12.44140625" style="1" customWidth="1"/>
    <col min="10758" max="10758" width="11.6640625" style="1" customWidth="1"/>
    <col min="10759" max="10759" width="7.88671875" style="1" customWidth="1"/>
    <col min="10760" max="11008" width="9.109375" style="1"/>
    <col min="11009" max="11009" width="6.6640625" style="1" customWidth="1"/>
    <col min="11010" max="11010" width="30.88671875" style="1" customWidth="1"/>
    <col min="11011" max="11011" width="10.33203125" style="1" customWidth="1"/>
    <col min="11012" max="11012" width="13.33203125" style="1" customWidth="1"/>
    <col min="11013" max="11013" width="12.44140625" style="1" customWidth="1"/>
    <col min="11014" max="11014" width="11.6640625" style="1" customWidth="1"/>
    <col min="11015" max="11015" width="7.88671875" style="1" customWidth="1"/>
    <col min="11016" max="11264" width="9.109375" style="1"/>
    <col min="11265" max="11265" width="6.6640625" style="1" customWidth="1"/>
    <col min="11266" max="11266" width="30.88671875" style="1" customWidth="1"/>
    <col min="11267" max="11267" width="10.33203125" style="1" customWidth="1"/>
    <col min="11268" max="11268" width="13.33203125" style="1" customWidth="1"/>
    <col min="11269" max="11269" width="12.44140625" style="1" customWidth="1"/>
    <col min="11270" max="11270" width="11.6640625" style="1" customWidth="1"/>
    <col min="11271" max="11271" width="7.88671875" style="1" customWidth="1"/>
    <col min="11272" max="11520" width="9.109375" style="1"/>
    <col min="11521" max="11521" width="6.6640625" style="1" customWidth="1"/>
    <col min="11522" max="11522" width="30.88671875" style="1" customWidth="1"/>
    <col min="11523" max="11523" width="10.33203125" style="1" customWidth="1"/>
    <col min="11524" max="11524" width="13.33203125" style="1" customWidth="1"/>
    <col min="11525" max="11525" width="12.44140625" style="1" customWidth="1"/>
    <col min="11526" max="11526" width="11.6640625" style="1" customWidth="1"/>
    <col min="11527" max="11527" width="7.88671875" style="1" customWidth="1"/>
    <col min="11528" max="11776" width="9.109375" style="1"/>
    <col min="11777" max="11777" width="6.6640625" style="1" customWidth="1"/>
    <col min="11778" max="11778" width="30.88671875" style="1" customWidth="1"/>
    <col min="11779" max="11779" width="10.33203125" style="1" customWidth="1"/>
    <col min="11780" max="11780" width="13.33203125" style="1" customWidth="1"/>
    <col min="11781" max="11781" width="12.44140625" style="1" customWidth="1"/>
    <col min="11782" max="11782" width="11.6640625" style="1" customWidth="1"/>
    <col min="11783" max="11783" width="7.88671875" style="1" customWidth="1"/>
    <col min="11784" max="12032" width="9.109375" style="1"/>
    <col min="12033" max="12033" width="6.6640625" style="1" customWidth="1"/>
    <col min="12034" max="12034" width="30.88671875" style="1" customWidth="1"/>
    <col min="12035" max="12035" width="10.33203125" style="1" customWidth="1"/>
    <col min="12036" max="12036" width="13.33203125" style="1" customWidth="1"/>
    <col min="12037" max="12037" width="12.44140625" style="1" customWidth="1"/>
    <col min="12038" max="12038" width="11.6640625" style="1" customWidth="1"/>
    <col min="12039" max="12039" width="7.88671875" style="1" customWidth="1"/>
    <col min="12040" max="12288" width="9.109375" style="1"/>
    <col min="12289" max="12289" width="6.6640625" style="1" customWidth="1"/>
    <col min="12290" max="12290" width="30.88671875" style="1" customWidth="1"/>
    <col min="12291" max="12291" width="10.33203125" style="1" customWidth="1"/>
    <col min="12292" max="12292" width="13.33203125" style="1" customWidth="1"/>
    <col min="12293" max="12293" width="12.44140625" style="1" customWidth="1"/>
    <col min="12294" max="12294" width="11.6640625" style="1" customWidth="1"/>
    <col min="12295" max="12295" width="7.88671875" style="1" customWidth="1"/>
    <col min="12296" max="12544" width="9.109375" style="1"/>
    <col min="12545" max="12545" width="6.6640625" style="1" customWidth="1"/>
    <col min="12546" max="12546" width="30.88671875" style="1" customWidth="1"/>
    <col min="12547" max="12547" width="10.33203125" style="1" customWidth="1"/>
    <col min="12548" max="12548" width="13.33203125" style="1" customWidth="1"/>
    <col min="12549" max="12549" width="12.44140625" style="1" customWidth="1"/>
    <col min="12550" max="12550" width="11.6640625" style="1" customWidth="1"/>
    <col min="12551" max="12551" width="7.88671875" style="1" customWidth="1"/>
    <col min="12552" max="12800" width="9.109375" style="1"/>
    <col min="12801" max="12801" width="6.6640625" style="1" customWidth="1"/>
    <col min="12802" max="12802" width="30.88671875" style="1" customWidth="1"/>
    <col min="12803" max="12803" width="10.33203125" style="1" customWidth="1"/>
    <col min="12804" max="12804" width="13.33203125" style="1" customWidth="1"/>
    <col min="12805" max="12805" width="12.44140625" style="1" customWidth="1"/>
    <col min="12806" max="12806" width="11.6640625" style="1" customWidth="1"/>
    <col min="12807" max="12807" width="7.88671875" style="1" customWidth="1"/>
    <col min="12808" max="13056" width="9.109375" style="1"/>
    <col min="13057" max="13057" width="6.6640625" style="1" customWidth="1"/>
    <col min="13058" max="13058" width="30.88671875" style="1" customWidth="1"/>
    <col min="13059" max="13059" width="10.33203125" style="1" customWidth="1"/>
    <col min="13060" max="13060" width="13.33203125" style="1" customWidth="1"/>
    <col min="13061" max="13061" width="12.44140625" style="1" customWidth="1"/>
    <col min="13062" max="13062" width="11.6640625" style="1" customWidth="1"/>
    <col min="13063" max="13063" width="7.88671875" style="1" customWidth="1"/>
    <col min="13064" max="13312" width="9.109375" style="1"/>
    <col min="13313" max="13313" width="6.6640625" style="1" customWidth="1"/>
    <col min="13314" max="13314" width="30.88671875" style="1" customWidth="1"/>
    <col min="13315" max="13315" width="10.33203125" style="1" customWidth="1"/>
    <col min="13316" max="13316" width="13.33203125" style="1" customWidth="1"/>
    <col min="13317" max="13317" width="12.44140625" style="1" customWidth="1"/>
    <col min="13318" max="13318" width="11.6640625" style="1" customWidth="1"/>
    <col min="13319" max="13319" width="7.88671875" style="1" customWidth="1"/>
    <col min="13320" max="13568" width="9.109375" style="1"/>
    <col min="13569" max="13569" width="6.6640625" style="1" customWidth="1"/>
    <col min="13570" max="13570" width="30.88671875" style="1" customWidth="1"/>
    <col min="13571" max="13571" width="10.33203125" style="1" customWidth="1"/>
    <col min="13572" max="13572" width="13.33203125" style="1" customWidth="1"/>
    <col min="13573" max="13573" width="12.44140625" style="1" customWidth="1"/>
    <col min="13574" max="13574" width="11.6640625" style="1" customWidth="1"/>
    <col min="13575" max="13575" width="7.88671875" style="1" customWidth="1"/>
    <col min="13576" max="13824" width="9.109375" style="1"/>
    <col min="13825" max="13825" width="6.6640625" style="1" customWidth="1"/>
    <col min="13826" max="13826" width="30.88671875" style="1" customWidth="1"/>
    <col min="13827" max="13827" width="10.33203125" style="1" customWidth="1"/>
    <col min="13828" max="13828" width="13.33203125" style="1" customWidth="1"/>
    <col min="13829" max="13829" width="12.44140625" style="1" customWidth="1"/>
    <col min="13830" max="13830" width="11.6640625" style="1" customWidth="1"/>
    <col min="13831" max="13831" width="7.88671875" style="1" customWidth="1"/>
    <col min="13832" max="14080" width="9.109375" style="1"/>
    <col min="14081" max="14081" width="6.6640625" style="1" customWidth="1"/>
    <col min="14082" max="14082" width="30.88671875" style="1" customWidth="1"/>
    <col min="14083" max="14083" width="10.33203125" style="1" customWidth="1"/>
    <col min="14084" max="14084" width="13.33203125" style="1" customWidth="1"/>
    <col min="14085" max="14085" width="12.44140625" style="1" customWidth="1"/>
    <col min="14086" max="14086" width="11.6640625" style="1" customWidth="1"/>
    <col min="14087" max="14087" width="7.88671875" style="1" customWidth="1"/>
    <col min="14088" max="14336" width="9.109375" style="1"/>
    <col min="14337" max="14337" width="6.6640625" style="1" customWidth="1"/>
    <col min="14338" max="14338" width="30.88671875" style="1" customWidth="1"/>
    <col min="14339" max="14339" width="10.33203125" style="1" customWidth="1"/>
    <col min="14340" max="14340" width="13.33203125" style="1" customWidth="1"/>
    <col min="14341" max="14341" width="12.44140625" style="1" customWidth="1"/>
    <col min="14342" max="14342" width="11.6640625" style="1" customWidth="1"/>
    <col min="14343" max="14343" width="7.88671875" style="1" customWidth="1"/>
    <col min="14344" max="14592" width="9.109375" style="1"/>
    <col min="14593" max="14593" width="6.6640625" style="1" customWidth="1"/>
    <col min="14594" max="14594" width="30.88671875" style="1" customWidth="1"/>
    <col min="14595" max="14595" width="10.33203125" style="1" customWidth="1"/>
    <col min="14596" max="14596" width="13.33203125" style="1" customWidth="1"/>
    <col min="14597" max="14597" width="12.44140625" style="1" customWidth="1"/>
    <col min="14598" max="14598" width="11.6640625" style="1" customWidth="1"/>
    <col min="14599" max="14599" width="7.88671875" style="1" customWidth="1"/>
    <col min="14600" max="14848" width="9.109375" style="1"/>
    <col min="14849" max="14849" width="6.6640625" style="1" customWidth="1"/>
    <col min="14850" max="14850" width="30.88671875" style="1" customWidth="1"/>
    <col min="14851" max="14851" width="10.33203125" style="1" customWidth="1"/>
    <col min="14852" max="14852" width="13.33203125" style="1" customWidth="1"/>
    <col min="14853" max="14853" width="12.44140625" style="1" customWidth="1"/>
    <col min="14854" max="14854" width="11.6640625" style="1" customWidth="1"/>
    <col min="14855" max="14855" width="7.88671875" style="1" customWidth="1"/>
    <col min="14856" max="15104" width="9.109375" style="1"/>
    <col min="15105" max="15105" width="6.6640625" style="1" customWidth="1"/>
    <col min="15106" max="15106" width="30.88671875" style="1" customWidth="1"/>
    <col min="15107" max="15107" width="10.33203125" style="1" customWidth="1"/>
    <col min="15108" max="15108" width="13.33203125" style="1" customWidth="1"/>
    <col min="15109" max="15109" width="12.44140625" style="1" customWidth="1"/>
    <col min="15110" max="15110" width="11.6640625" style="1" customWidth="1"/>
    <col min="15111" max="15111" width="7.88671875" style="1" customWidth="1"/>
    <col min="15112" max="15360" width="9.109375" style="1"/>
    <col min="15361" max="15361" width="6.6640625" style="1" customWidth="1"/>
    <col min="15362" max="15362" width="30.88671875" style="1" customWidth="1"/>
    <col min="15363" max="15363" width="10.33203125" style="1" customWidth="1"/>
    <col min="15364" max="15364" width="13.33203125" style="1" customWidth="1"/>
    <col min="15365" max="15365" width="12.44140625" style="1" customWidth="1"/>
    <col min="15366" max="15366" width="11.6640625" style="1" customWidth="1"/>
    <col min="15367" max="15367" width="7.88671875" style="1" customWidth="1"/>
    <col min="15368" max="15616" width="9.109375" style="1"/>
    <col min="15617" max="15617" width="6.6640625" style="1" customWidth="1"/>
    <col min="15618" max="15618" width="30.88671875" style="1" customWidth="1"/>
    <col min="15619" max="15619" width="10.33203125" style="1" customWidth="1"/>
    <col min="15620" max="15620" width="13.33203125" style="1" customWidth="1"/>
    <col min="15621" max="15621" width="12.44140625" style="1" customWidth="1"/>
    <col min="15622" max="15622" width="11.6640625" style="1" customWidth="1"/>
    <col min="15623" max="15623" width="7.88671875" style="1" customWidth="1"/>
    <col min="15624" max="15872" width="9.109375" style="1"/>
    <col min="15873" max="15873" width="6.6640625" style="1" customWidth="1"/>
    <col min="15874" max="15874" width="30.88671875" style="1" customWidth="1"/>
    <col min="15875" max="15875" width="10.33203125" style="1" customWidth="1"/>
    <col min="15876" max="15876" width="13.33203125" style="1" customWidth="1"/>
    <col min="15877" max="15877" width="12.44140625" style="1" customWidth="1"/>
    <col min="15878" max="15878" width="11.6640625" style="1" customWidth="1"/>
    <col min="15879" max="15879" width="7.88671875" style="1" customWidth="1"/>
    <col min="15880" max="16128" width="9.109375" style="1"/>
    <col min="16129" max="16129" width="6.6640625" style="1" customWidth="1"/>
    <col min="16130" max="16130" width="30.88671875" style="1" customWidth="1"/>
    <col min="16131" max="16131" width="10.33203125" style="1" customWidth="1"/>
    <col min="16132" max="16132" width="13.33203125" style="1" customWidth="1"/>
    <col min="16133" max="16133" width="12.44140625" style="1" customWidth="1"/>
    <col min="16134" max="16134" width="11.6640625" style="1" customWidth="1"/>
    <col min="16135" max="16135" width="7.88671875" style="1" customWidth="1"/>
    <col min="16136" max="16384" width="9.109375" style="1"/>
  </cols>
  <sheetData>
    <row r="1" spans="1:9" ht="13.8" x14ac:dyDescent="0.3">
      <c r="A1" s="96" t="s">
        <v>684</v>
      </c>
      <c r="B1" s="96"/>
      <c r="D1" s="152" t="s">
        <v>685</v>
      </c>
      <c r="E1" s="152"/>
      <c r="F1" s="152"/>
      <c r="G1" s="152"/>
      <c r="H1" s="21"/>
    </row>
    <row r="2" spans="1:9" ht="13.8" x14ac:dyDescent="0.3">
      <c r="A2" s="96" t="s">
        <v>686</v>
      </c>
      <c r="B2" s="96"/>
      <c r="D2" s="152" t="s">
        <v>687</v>
      </c>
      <c r="E2" s="152"/>
      <c r="F2" s="152"/>
      <c r="G2" s="152"/>
      <c r="H2" s="21"/>
    </row>
    <row r="3" spans="1:9" ht="15" x14ac:dyDescent="0.25">
      <c r="A3" s="166" t="s">
        <v>688</v>
      </c>
      <c r="B3" s="166"/>
      <c r="D3" s="152" t="s">
        <v>689</v>
      </c>
      <c r="E3" s="152"/>
      <c r="F3" s="152"/>
      <c r="G3" s="152"/>
      <c r="H3" s="21"/>
    </row>
    <row r="4" spans="1:9" ht="13.8" x14ac:dyDescent="0.3">
      <c r="A4" s="166" t="s">
        <v>690</v>
      </c>
      <c r="B4" s="166"/>
      <c r="C4" s="1" t="s">
        <v>691</v>
      </c>
      <c r="D4" s="152" t="s">
        <v>692</v>
      </c>
      <c r="E4" s="152"/>
      <c r="F4" s="152"/>
      <c r="G4" s="152"/>
      <c r="H4" s="21"/>
    </row>
    <row r="5" spans="1:9" x14ac:dyDescent="0.3">
      <c r="A5" s="166" t="s">
        <v>693</v>
      </c>
      <c r="B5" s="166"/>
    </row>
    <row r="7" spans="1:9" ht="17.399999999999999" x14ac:dyDescent="0.3">
      <c r="A7" s="85" t="s">
        <v>694</v>
      </c>
      <c r="B7" s="85"/>
      <c r="C7" s="85"/>
      <c r="D7" s="85"/>
      <c r="E7" s="85"/>
      <c r="F7" s="85"/>
      <c r="G7" s="85"/>
    </row>
    <row r="9" spans="1:9" ht="14.25" customHeight="1" x14ac:dyDescent="0.3">
      <c r="A9" s="166" t="s">
        <v>695</v>
      </c>
      <c r="B9" s="166"/>
      <c r="C9" s="166"/>
      <c r="D9" s="166"/>
      <c r="E9" s="166"/>
      <c r="F9" s="166"/>
      <c r="G9" s="166"/>
    </row>
    <row r="10" spans="1:9" ht="15.6" x14ac:dyDescent="0.3">
      <c r="A10" s="99" t="s">
        <v>696</v>
      </c>
      <c r="B10" s="99"/>
    </row>
    <row r="11" spans="1:9" ht="27.6" x14ac:dyDescent="0.3">
      <c r="B11" s="86" t="s">
        <v>141</v>
      </c>
      <c r="C11" s="86" t="s">
        <v>697</v>
      </c>
      <c r="D11" s="87" t="s">
        <v>698</v>
      </c>
      <c r="E11" s="87" t="s">
        <v>699</v>
      </c>
      <c r="F11" s="87" t="s">
        <v>700</v>
      </c>
    </row>
    <row r="12" spans="1:9" ht="13.8" x14ac:dyDescent="0.3">
      <c r="B12" s="88" t="s">
        <v>701</v>
      </c>
      <c r="C12" s="89"/>
      <c r="D12" s="89"/>
      <c r="E12" s="89"/>
      <c r="F12" s="89"/>
    </row>
    <row r="13" spans="1:9" ht="13.8" x14ac:dyDescent="0.3">
      <c r="B13" s="89" t="s">
        <v>702</v>
      </c>
      <c r="C13" s="89" t="s">
        <v>703</v>
      </c>
      <c r="D13" s="89">
        <v>638</v>
      </c>
      <c r="E13" s="90">
        <v>655</v>
      </c>
      <c r="F13" s="94">
        <v>2.6645768025078453E-2</v>
      </c>
      <c r="I13" s="93"/>
    </row>
    <row r="14" spans="1:9" ht="13.8" x14ac:dyDescent="0.3">
      <c r="B14" s="89" t="s">
        <v>704</v>
      </c>
      <c r="C14" s="89" t="s">
        <v>703</v>
      </c>
      <c r="D14" s="89">
        <v>606</v>
      </c>
      <c r="E14" s="90">
        <v>606</v>
      </c>
      <c r="F14" s="94">
        <v>0</v>
      </c>
      <c r="I14" s="93"/>
    </row>
    <row r="15" spans="1:9" ht="13.8" x14ac:dyDescent="0.3">
      <c r="B15" s="88" t="s">
        <v>705</v>
      </c>
      <c r="C15" s="89"/>
      <c r="D15" s="89"/>
      <c r="E15" s="89"/>
      <c r="F15" s="94"/>
      <c r="I15" s="93"/>
    </row>
    <row r="16" spans="1:9" ht="13.8" x14ac:dyDescent="0.3">
      <c r="B16" s="89" t="s">
        <v>706</v>
      </c>
      <c r="C16" s="89" t="s">
        <v>707</v>
      </c>
      <c r="D16" s="91">
        <v>82193</v>
      </c>
      <c r="E16" s="91">
        <v>89821</v>
      </c>
      <c r="F16" s="94">
        <v>9.2805956711642157E-2</v>
      </c>
      <c r="I16" s="93"/>
    </row>
    <row r="17" spans="1:9" ht="13.8" x14ac:dyDescent="0.3">
      <c r="B17" s="89" t="s">
        <v>708</v>
      </c>
      <c r="C17" s="89" t="s">
        <v>707</v>
      </c>
      <c r="D17" s="91">
        <v>3371</v>
      </c>
      <c r="E17" s="92">
        <v>2596</v>
      </c>
      <c r="F17" s="94">
        <v>-0.22990210619994067</v>
      </c>
      <c r="I17" s="93"/>
    </row>
    <row r="18" spans="1:9" ht="13.8" x14ac:dyDescent="0.3">
      <c r="B18" s="88" t="s">
        <v>709</v>
      </c>
      <c r="C18" s="89"/>
      <c r="D18" s="89"/>
      <c r="E18" s="89"/>
      <c r="F18" s="94"/>
      <c r="I18" s="93"/>
    </row>
    <row r="19" spans="1:9" ht="13.8" x14ac:dyDescent="0.3">
      <c r="B19" s="89" t="s">
        <v>710</v>
      </c>
      <c r="C19" s="89" t="s">
        <v>707</v>
      </c>
      <c r="D19" s="91">
        <v>39616</v>
      </c>
      <c r="E19" s="91">
        <v>45318</v>
      </c>
      <c r="F19" s="94">
        <v>0.14393174474959602</v>
      </c>
      <c r="I19" s="93"/>
    </row>
    <row r="20" spans="1:9" ht="13.8" x14ac:dyDescent="0.3">
      <c r="B20" s="89" t="s">
        <v>711</v>
      </c>
      <c r="C20" s="89" t="s">
        <v>707</v>
      </c>
      <c r="D20" s="91">
        <v>57017</v>
      </c>
      <c r="E20" s="91">
        <v>55302</v>
      </c>
      <c r="F20" s="94">
        <v>-3.0078748443446712E-2</v>
      </c>
      <c r="I20" s="93"/>
    </row>
    <row r="21" spans="1:9" ht="13.8" x14ac:dyDescent="0.3">
      <c r="B21" s="89" t="s">
        <v>712</v>
      </c>
      <c r="C21" s="89" t="s">
        <v>707</v>
      </c>
      <c r="D21" s="91">
        <v>100273</v>
      </c>
      <c r="E21" s="91">
        <v>117010</v>
      </c>
      <c r="F21" s="94">
        <v>0.16691432389576466</v>
      </c>
      <c r="I21" s="93"/>
    </row>
    <row r="23" spans="1:9" ht="13.8" x14ac:dyDescent="0.3">
      <c r="A23" s="21" t="s">
        <v>713</v>
      </c>
      <c r="B23" s="21"/>
      <c r="C23" s="21"/>
      <c r="D23" s="21"/>
      <c r="E23" s="21"/>
    </row>
    <row r="24" spans="1:9" ht="15" x14ac:dyDescent="0.25">
      <c r="A24" s="21"/>
      <c r="B24" s="21"/>
      <c r="C24" s="21"/>
      <c r="D24" s="21"/>
      <c r="E24" s="21"/>
    </row>
    <row r="25" spans="1:9" ht="13.8" x14ac:dyDescent="0.3">
      <c r="B25" s="21" t="s">
        <v>714</v>
      </c>
      <c r="C25" s="21"/>
      <c r="D25" s="21"/>
      <c r="E25" s="21"/>
    </row>
    <row r="26" spans="1:9" ht="13.8" x14ac:dyDescent="0.3">
      <c r="B26" s="21" t="s">
        <v>715</v>
      </c>
      <c r="C26" s="21"/>
      <c r="D26" s="21"/>
      <c r="E26" s="21"/>
    </row>
    <row r="27" spans="1:9" ht="13.8" x14ac:dyDescent="0.3">
      <c r="B27" s="21" t="s">
        <v>716</v>
      </c>
      <c r="C27" s="21"/>
      <c r="D27" s="21"/>
      <c r="E27" s="21"/>
    </row>
    <row r="28" spans="1:9" ht="13.8" x14ac:dyDescent="0.3">
      <c r="B28" s="21" t="s">
        <v>717</v>
      </c>
      <c r="C28" s="21"/>
      <c r="D28" s="21"/>
      <c r="E28" s="21"/>
    </row>
    <row r="29" spans="1:9" ht="13.8" x14ac:dyDescent="0.3">
      <c r="A29" s="21"/>
      <c r="B29" s="21"/>
      <c r="C29" s="21"/>
      <c r="D29" s="21"/>
      <c r="E29" s="21"/>
    </row>
    <row r="30" spans="1:9" ht="13.8" x14ac:dyDescent="0.3">
      <c r="A30" s="21" t="s">
        <v>718</v>
      </c>
      <c r="B30" s="21"/>
      <c r="C30" s="21"/>
      <c r="D30" s="21"/>
      <c r="E30" s="21"/>
    </row>
    <row r="31" spans="1:9" ht="13.8" x14ac:dyDescent="0.3">
      <c r="A31" s="21"/>
      <c r="B31" s="21"/>
      <c r="C31" s="21"/>
      <c r="D31" s="21"/>
      <c r="E31" s="21"/>
    </row>
    <row r="32" spans="1:9" ht="13.8" x14ac:dyDescent="0.3">
      <c r="A32" s="21"/>
      <c r="B32" s="21"/>
      <c r="C32" s="21" t="s">
        <v>0</v>
      </c>
      <c r="D32" s="21"/>
      <c r="E32" s="21"/>
    </row>
    <row r="33" spans="1:5" ht="13.8" x14ac:dyDescent="0.3">
      <c r="A33" s="21"/>
      <c r="B33" s="21"/>
      <c r="C33" s="21"/>
      <c r="D33" s="21"/>
      <c r="E33" s="21"/>
    </row>
    <row r="34" spans="1:5" ht="13.8" x14ac:dyDescent="0.3">
      <c r="B34" s="21" t="s">
        <v>719</v>
      </c>
      <c r="C34" s="21"/>
      <c r="D34" s="21"/>
      <c r="E34" s="21"/>
    </row>
    <row r="35" spans="1:5" ht="13.8" x14ac:dyDescent="0.3">
      <c r="B35" s="21" t="s">
        <v>720</v>
      </c>
      <c r="C35" s="21"/>
      <c r="D35" s="21"/>
      <c r="E35" s="21"/>
    </row>
    <row r="36" spans="1:5" ht="13.8" x14ac:dyDescent="0.3">
      <c r="B36" s="21" t="s">
        <v>721</v>
      </c>
      <c r="C36" s="21"/>
      <c r="D36" s="21"/>
      <c r="E36" s="21"/>
    </row>
    <row r="37" spans="1:5" ht="13.8" x14ac:dyDescent="0.3">
      <c r="A37" s="21"/>
      <c r="B37" s="21"/>
      <c r="C37" s="21"/>
      <c r="D37" s="21"/>
      <c r="E37" s="21"/>
    </row>
    <row r="38" spans="1:5" ht="13.8" x14ac:dyDescent="0.3">
      <c r="A38" s="21"/>
      <c r="B38" s="21"/>
      <c r="C38" s="108" t="s">
        <v>137</v>
      </c>
      <c r="D38" s="108"/>
      <c r="E38" s="108"/>
    </row>
  </sheetData>
  <sheetProtection password="C88B" sheet="1" objects="1" scenarios="1"/>
  <mergeCells count="12">
    <mergeCell ref="C38:E38"/>
    <mergeCell ref="A1:B1"/>
    <mergeCell ref="D1:G1"/>
    <mergeCell ref="A2:B2"/>
    <mergeCell ref="D2:G2"/>
    <mergeCell ref="A3:B3"/>
    <mergeCell ref="D3:G3"/>
    <mergeCell ref="A4:B4"/>
    <mergeCell ref="D4:G4"/>
    <mergeCell ref="A5:B5"/>
    <mergeCell ref="A9:G9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B1"/>
    </sheetView>
  </sheetViews>
  <sheetFormatPr defaultRowHeight="13.2" x14ac:dyDescent="0.3"/>
  <cols>
    <col min="1" max="1" width="6.6640625" style="1" customWidth="1"/>
    <col min="2" max="2" width="30.88671875" style="1" customWidth="1"/>
    <col min="3" max="3" width="10.33203125" style="1" customWidth="1"/>
    <col min="4" max="4" width="13.33203125" style="1" customWidth="1"/>
    <col min="5" max="5" width="12.44140625" style="1" customWidth="1"/>
    <col min="6" max="6" width="11.6640625" style="1" customWidth="1"/>
    <col min="7" max="7" width="7.88671875" style="1" customWidth="1"/>
    <col min="8" max="256" width="9.109375" style="1"/>
    <col min="257" max="257" width="6.6640625" style="1" customWidth="1"/>
    <col min="258" max="258" width="30.88671875" style="1" customWidth="1"/>
    <col min="259" max="259" width="10.33203125" style="1" customWidth="1"/>
    <col min="260" max="260" width="13.33203125" style="1" customWidth="1"/>
    <col min="261" max="261" width="12.44140625" style="1" customWidth="1"/>
    <col min="262" max="262" width="11.6640625" style="1" customWidth="1"/>
    <col min="263" max="263" width="7.88671875" style="1" customWidth="1"/>
    <col min="264" max="512" width="9.109375" style="1"/>
    <col min="513" max="513" width="6.6640625" style="1" customWidth="1"/>
    <col min="514" max="514" width="30.88671875" style="1" customWidth="1"/>
    <col min="515" max="515" width="10.33203125" style="1" customWidth="1"/>
    <col min="516" max="516" width="13.33203125" style="1" customWidth="1"/>
    <col min="517" max="517" width="12.44140625" style="1" customWidth="1"/>
    <col min="518" max="518" width="11.6640625" style="1" customWidth="1"/>
    <col min="519" max="519" width="7.88671875" style="1" customWidth="1"/>
    <col min="520" max="768" width="9.109375" style="1"/>
    <col min="769" max="769" width="6.6640625" style="1" customWidth="1"/>
    <col min="770" max="770" width="30.88671875" style="1" customWidth="1"/>
    <col min="771" max="771" width="10.33203125" style="1" customWidth="1"/>
    <col min="772" max="772" width="13.33203125" style="1" customWidth="1"/>
    <col min="773" max="773" width="12.44140625" style="1" customWidth="1"/>
    <col min="774" max="774" width="11.6640625" style="1" customWidth="1"/>
    <col min="775" max="775" width="7.88671875" style="1" customWidth="1"/>
    <col min="776" max="1024" width="9.109375" style="1"/>
    <col min="1025" max="1025" width="6.6640625" style="1" customWidth="1"/>
    <col min="1026" max="1026" width="30.88671875" style="1" customWidth="1"/>
    <col min="1027" max="1027" width="10.33203125" style="1" customWidth="1"/>
    <col min="1028" max="1028" width="13.33203125" style="1" customWidth="1"/>
    <col min="1029" max="1029" width="12.44140625" style="1" customWidth="1"/>
    <col min="1030" max="1030" width="11.6640625" style="1" customWidth="1"/>
    <col min="1031" max="1031" width="7.88671875" style="1" customWidth="1"/>
    <col min="1032" max="1280" width="9.109375" style="1"/>
    <col min="1281" max="1281" width="6.6640625" style="1" customWidth="1"/>
    <col min="1282" max="1282" width="30.88671875" style="1" customWidth="1"/>
    <col min="1283" max="1283" width="10.33203125" style="1" customWidth="1"/>
    <col min="1284" max="1284" width="13.33203125" style="1" customWidth="1"/>
    <col min="1285" max="1285" width="12.44140625" style="1" customWidth="1"/>
    <col min="1286" max="1286" width="11.6640625" style="1" customWidth="1"/>
    <col min="1287" max="1287" width="7.88671875" style="1" customWidth="1"/>
    <col min="1288" max="1536" width="9.109375" style="1"/>
    <col min="1537" max="1537" width="6.6640625" style="1" customWidth="1"/>
    <col min="1538" max="1538" width="30.88671875" style="1" customWidth="1"/>
    <col min="1539" max="1539" width="10.33203125" style="1" customWidth="1"/>
    <col min="1540" max="1540" width="13.33203125" style="1" customWidth="1"/>
    <col min="1541" max="1541" width="12.44140625" style="1" customWidth="1"/>
    <col min="1542" max="1542" width="11.6640625" style="1" customWidth="1"/>
    <col min="1543" max="1543" width="7.88671875" style="1" customWidth="1"/>
    <col min="1544" max="1792" width="9.109375" style="1"/>
    <col min="1793" max="1793" width="6.6640625" style="1" customWidth="1"/>
    <col min="1794" max="1794" width="30.88671875" style="1" customWidth="1"/>
    <col min="1795" max="1795" width="10.33203125" style="1" customWidth="1"/>
    <col min="1796" max="1796" width="13.33203125" style="1" customWidth="1"/>
    <col min="1797" max="1797" width="12.44140625" style="1" customWidth="1"/>
    <col min="1798" max="1798" width="11.6640625" style="1" customWidth="1"/>
    <col min="1799" max="1799" width="7.88671875" style="1" customWidth="1"/>
    <col min="1800" max="2048" width="9.109375" style="1"/>
    <col min="2049" max="2049" width="6.6640625" style="1" customWidth="1"/>
    <col min="2050" max="2050" width="30.88671875" style="1" customWidth="1"/>
    <col min="2051" max="2051" width="10.33203125" style="1" customWidth="1"/>
    <col min="2052" max="2052" width="13.33203125" style="1" customWidth="1"/>
    <col min="2053" max="2053" width="12.44140625" style="1" customWidth="1"/>
    <col min="2054" max="2054" width="11.6640625" style="1" customWidth="1"/>
    <col min="2055" max="2055" width="7.88671875" style="1" customWidth="1"/>
    <col min="2056" max="2304" width="9.109375" style="1"/>
    <col min="2305" max="2305" width="6.6640625" style="1" customWidth="1"/>
    <col min="2306" max="2306" width="30.88671875" style="1" customWidth="1"/>
    <col min="2307" max="2307" width="10.33203125" style="1" customWidth="1"/>
    <col min="2308" max="2308" width="13.33203125" style="1" customWidth="1"/>
    <col min="2309" max="2309" width="12.44140625" style="1" customWidth="1"/>
    <col min="2310" max="2310" width="11.6640625" style="1" customWidth="1"/>
    <col min="2311" max="2311" width="7.88671875" style="1" customWidth="1"/>
    <col min="2312" max="2560" width="9.109375" style="1"/>
    <col min="2561" max="2561" width="6.6640625" style="1" customWidth="1"/>
    <col min="2562" max="2562" width="30.88671875" style="1" customWidth="1"/>
    <col min="2563" max="2563" width="10.33203125" style="1" customWidth="1"/>
    <col min="2564" max="2564" width="13.33203125" style="1" customWidth="1"/>
    <col min="2565" max="2565" width="12.44140625" style="1" customWidth="1"/>
    <col min="2566" max="2566" width="11.6640625" style="1" customWidth="1"/>
    <col min="2567" max="2567" width="7.88671875" style="1" customWidth="1"/>
    <col min="2568" max="2816" width="9.109375" style="1"/>
    <col min="2817" max="2817" width="6.6640625" style="1" customWidth="1"/>
    <col min="2818" max="2818" width="30.88671875" style="1" customWidth="1"/>
    <col min="2819" max="2819" width="10.33203125" style="1" customWidth="1"/>
    <col min="2820" max="2820" width="13.33203125" style="1" customWidth="1"/>
    <col min="2821" max="2821" width="12.44140625" style="1" customWidth="1"/>
    <col min="2822" max="2822" width="11.6640625" style="1" customWidth="1"/>
    <col min="2823" max="2823" width="7.88671875" style="1" customWidth="1"/>
    <col min="2824" max="3072" width="9.109375" style="1"/>
    <col min="3073" max="3073" width="6.6640625" style="1" customWidth="1"/>
    <col min="3074" max="3074" width="30.88671875" style="1" customWidth="1"/>
    <col min="3075" max="3075" width="10.33203125" style="1" customWidth="1"/>
    <col min="3076" max="3076" width="13.33203125" style="1" customWidth="1"/>
    <col min="3077" max="3077" width="12.44140625" style="1" customWidth="1"/>
    <col min="3078" max="3078" width="11.6640625" style="1" customWidth="1"/>
    <col min="3079" max="3079" width="7.88671875" style="1" customWidth="1"/>
    <col min="3080" max="3328" width="9.109375" style="1"/>
    <col min="3329" max="3329" width="6.6640625" style="1" customWidth="1"/>
    <col min="3330" max="3330" width="30.88671875" style="1" customWidth="1"/>
    <col min="3331" max="3331" width="10.33203125" style="1" customWidth="1"/>
    <col min="3332" max="3332" width="13.33203125" style="1" customWidth="1"/>
    <col min="3333" max="3333" width="12.44140625" style="1" customWidth="1"/>
    <col min="3334" max="3334" width="11.6640625" style="1" customWidth="1"/>
    <col min="3335" max="3335" width="7.88671875" style="1" customWidth="1"/>
    <col min="3336" max="3584" width="9.109375" style="1"/>
    <col min="3585" max="3585" width="6.6640625" style="1" customWidth="1"/>
    <col min="3586" max="3586" width="30.88671875" style="1" customWidth="1"/>
    <col min="3587" max="3587" width="10.33203125" style="1" customWidth="1"/>
    <col min="3588" max="3588" width="13.33203125" style="1" customWidth="1"/>
    <col min="3589" max="3589" width="12.44140625" style="1" customWidth="1"/>
    <col min="3590" max="3590" width="11.6640625" style="1" customWidth="1"/>
    <col min="3591" max="3591" width="7.88671875" style="1" customWidth="1"/>
    <col min="3592" max="3840" width="9.109375" style="1"/>
    <col min="3841" max="3841" width="6.6640625" style="1" customWidth="1"/>
    <col min="3842" max="3842" width="30.88671875" style="1" customWidth="1"/>
    <col min="3843" max="3843" width="10.33203125" style="1" customWidth="1"/>
    <col min="3844" max="3844" width="13.33203125" style="1" customWidth="1"/>
    <col min="3845" max="3845" width="12.44140625" style="1" customWidth="1"/>
    <col min="3846" max="3846" width="11.6640625" style="1" customWidth="1"/>
    <col min="3847" max="3847" width="7.88671875" style="1" customWidth="1"/>
    <col min="3848" max="4096" width="9.109375" style="1"/>
    <col min="4097" max="4097" width="6.6640625" style="1" customWidth="1"/>
    <col min="4098" max="4098" width="30.88671875" style="1" customWidth="1"/>
    <col min="4099" max="4099" width="10.33203125" style="1" customWidth="1"/>
    <col min="4100" max="4100" width="13.33203125" style="1" customWidth="1"/>
    <col min="4101" max="4101" width="12.44140625" style="1" customWidth="1"/>
    <col min="4102" max="4102" width="11.6640625" style="1" customWidth="1"/>
    <col min="4103" max="4103" width="7.88671875" style="1" customWidth="1"/>
    <col min="4104" max="4352" width="9.109375" style="1"/>
    <col min="4353" max="4353" width="6.6640625" style="1" customWidth="1"/>
    <col min="4354" max="4354" width="30.88671875" style="1" customWidth="1"/>
    <col min="4355" max="4355" width="10.33203125" style="1" customWidth="1"/>
    <col min="4356" max="4356" width="13.33203125" style="1" customWidth="1"/>
    <col min="4357" max="4357" width="12.44140625" style="1" customWidth="1"/>
    <col min="4358" max="4358" width="11.6640625" style="1" customWidth="1"/>
    <col min="4359" max="4359" width="7.88671875" style="1" customWidth="1"/>
    <col min="4360" max="4608" width="9.109375" style="1"/>
    <col min="4609" max="4609" width="6.6640625" style="1" customWidth="1"/>
    <col min="4610" max="4610" width="30.88671875" style="1" customWidth="1"/>
    <col min="4611" max="4611" width="10.33203125" style="1" customWidth="1"/>
    <col min="4612" max="4612" width="13.33203125" style="1" customWidth="1"/>
    <col min="4613" max="4613" width="12.44140625" style="1" customWidth="1"/>
    <col min="4614" max="4614" width="11.6640625" style="1" customWidth="1"/>
    <col min="4615" max="4615" width="7.88671875" style="1" customWidth="1"/>
    <col min="4616" max="4864" width="9.109375" style="1"/>
    <col min="4865" max="4865" width="6.6640625" style="1" customWidth="1"/>
    <col min="4866" max="4866" width="30.88671875" style="1" customWidth="1"/>
    <col min="4867" max="4867" width="10.33203125" style="1" customWidth="1"/>
    <col min="4868" max="4868" width="13.33203125" style="1" customWidth="1"/>
    <col min="4869" max="4869" width="12.44140625" style="1" customWidth="1"/>
    <col min="4870" max="4870" width="11.6640625" style="1" customWidth="1"/>
    <col min="4871" max="4871" width="7.88671875" style="1" customWidth="1"/>
    <col min="4872" max="5120" width="9.109375" style="1"/>
    <col min="5121" max="5121" width="6.6640625" style="1" customWidth="1"/>
    <col min="5122" max="5122" width="30.88671875" style="1" customWidth="1"/>
    <col min="5123" max="5123" width="10.33203125" style="1" customWidth="1"/>
    <col min="5124" max="5124" width="13.33203125" style="1" customWidth="1"/>
    <col min="5125" max="5125" width="12.44140625" style="1" customWidth="1"/>
    <col min="5126" max="5126" width="11.6640625" style="1" customWidth="1"/>
    <col min="5127" max="5127" width="7.88671875" style="1" customWidth="1"/>
    <col min="5128" max="5376" width="9.109375" style="1"/>
    <col min="5377" max="5377" width="6.6640625" style="1" customWidth="1"/>
    <col min="5378" max="5378" width="30.88671875" style="1" customWidth="1"/>
    <col min="5379" max="5379" width="10.33203125" style="1" customWidth="1"/>
    <col min="5380" max="5380" width="13.33203125" style="1" customWidth="1"/>
    <col min="5381" max="5381" width="12.44140625" style="1" customWidth="1"/>
    <col min="5382" max="5382" width="11.6640625" style="1" customWidth="1"/>
    <col min="5383" max="5383" width="7.88671875" style="1" customWidth="1"/>
    <col min="5384" max="5632" width="9.109375" style="1"/>
    <col min="5633" max="5633" width="6.6640625" style="1" customWidth="1"/>
    <col min="5634" max="5634" width="30.88671875" style="1" customWidth="1"/>
    <col min="5635" max="5635" width="10.33203125" style="1" customWidth="1"/>
    <col min="5636" max="5636" width="13.33203125" style="1" customWidth="1"/>
    <col min="5637" max="5637" width="12.44140625" style="1" customWidth="1"/>
    <col min="5638" max="5638" width="11.6640625" style="1" customWidth="1"/>
    <col min="5639" max="5639" width="7.88671875" style="1" customWidth="1"/>
    <col min="5640" max="5888" width="9.109375" style="1"/>
    <col min="5889" max="5889" width="6.6640625" style="1" customWidth="1"/>
    <col min="5890" max="5890" width="30.88671875" style="1" customWidth="1"/>
    <col min="5891" max="5891" width="10.33203125" style="1" customWidth="1"/>
    <col min="5892" max="5892" width="13.33203125" style="1" customWidth="1"/>
    <col min="5893" max="5893" width="12.44140625" style="1" customWidth="1"/>
    <col min="5894" max="5894" width="11.6640625" style="1" customWidth="1"/>
    <col min="5895" max="5895" width="7.88671875" style="1" customWidth="1"/>
    <col min="5896" max="6144" width="9.109375" style="1"/>
    <col min="6145" max="6145" width="6.6640625" style="1" customWidth="1"/>
    <col min="6146" max="6146" width="30.88671875" style="1" customWidth="1"/>
    <col min="6147" max="6147" width="10.33203125" style="1" customWidth="1"/>
    <col min="6148" max="6148" width="13.33203125" style="1" customWidth="1"/>
    <col min="6149" max="6149" width="12.44140625" style="1" customWidth="1"/>
    <col min="6150" max="6150" width="11.6640625" style="1" customWidth="1"/>
    <col min="6151" max="6151" width="7.88671875" style="1" customWidth="1"/>
    <col min="6152" max="6400" width="9.109375" style="1"/>
    <col min="6401" max="6401" width="6.6640625" style="1" customWidth="1"/>
    <col min="6402" max="6402" width="30.88671875" style="1" customWidth="1"/>
    <col min="6403" max="6403" width="10.33203125" style="1" customWidth="1"/>
    <col min="6404" max="6404" width="13.33203125" style="1" customWidth="1"/>
    <col min="6405" max="6405" width="12.44140625" style="1" customWidth="1"/>
    <col min="6406" max="6406" width="11.6640625" style="1" customWidth="1"/>
    <col min="6407" max="6407" width="7.88671875" style="1" customWidth="1"/>
    <col min="6408" max="6656" width="9.109375" style="1"/>
    <col min="6657" max="6657" width="6.6640625" style="1" customWidth="1"/>
    <col min="6658" max="6658" width="30.88671875" style="1" customWidth="1"/>
    <col min="6659" max="6659" width="10.33203125" style="1" customWidth="1"/>
    <col min="6660" max="6660" width="13.33203125" style="1" customWidth="1"/>
    <col min="6661" max="6661" width="12.44140625" style="1" customWidth="1"/>
    <col min="6662" max="6662" width="11.6640625" style="1" customWidth="1"/>
    <col min="6663" max="6663" width="7.88671875" style="1" customWidth="1"/>
    <col min="6664" max="6912" width="9.109375" style="1"/>
    <col min="6913" max="6913" width="6.6640625" style="1" customWidth="1"/>
    <col min="6914" max="6914" width="30.88671875" style="1" customWidth="1"/>
    <col min="6915" max="6915" width="10.33203125" style="1" customWidth="1"/>
    <col min="6916" max="6916" width="13.33203125" style="1" customWidth="1"/>
    <col min="6917" max="6917" width="12.44140625" style="1" customWidth="1"/>
    <col min="6918" max="6918" width="11.6640625" style="1" customWidth="1"/>
    <col min="6919" max="6919" width="7.88671875" style="1" customWidth="1"/>
    <col min="6920" max="7168" width="9.109375" style="1"/>
    <col min="7169" max="7169" width="6.6640625" style="1" customWidth="1"/>
    <col min="7170" max="7170" width="30.88671875" style="1" customWidth="1"/>
    <col min="7171" max="7171" width="10.33203125" style="1" customWidth="1"/>
    <col min="7172" max="7172" width="13.33203125" style="1" customWidth="1"/>
    <col min="7173" max="7173" width="12.44140625" style="1" customWidth="1"/>
    <col min="7174" max="7174" width="11.6640625" style="1" customWidth="1"/>
    <col min="7175" max="7175" width="7.88671875" style="1" customWidth="1"/>
    <col min="7176" max="7424" width="9.109375" style="1"/>
    <col min="7425" max="7425" width="6.6640625" style="1" customWidth="1"/>
    <col min="7426" max="7426" width="30.88671875" style="1" customWidth="1"/>
    <col min="7427" max="7427" width="10.33203125" style="1" customWidth="1"/>
    <col min="7428" max="7428" width="13.33203125" style="1" customWidth="1"/>
    <col min="7429" max="7429" width="12.44140625" style="1" customWidth="1"/>
    <col min="7430" max="7430" width="11.6640625" style="1" customWidth="1"/>
    <col min="7431" max="7431" width="7.88671875" style="1" customWidth="1"/>
    <col min="7432" max="7680" width="9.109375" style="1"/>
    <col min="7681" max="7681" width="6.6640625" style="1" customWidth="1"/>
    <col min="7682" max="7682" width="30.88671875" style="1" customWidth="1"/>
    <col min="7683" max="7683" width="10.33203125" style="1" customWidth="1"/>
    <col min="7684" max="7684" width="13.33203125" style="1" customWidth="1"/>
    <col min="7685" max="7685" width="12.44140625" style="1" customWidth="1"/>
    <col min="7686" max="7686" width="11.6640625" style="1" customWidth="1"/>
    <col min="7687" max="7687" width="7.88671875" style="1" customWidth="1"/>
    <col min="7688" max="7936" width="9.109375" style="1"/>
    <col min="7937" max="7937" width="6.6640625" style="1" customWidth="1"/>
    <col min="7938" max="7938" width="30.88671875" style="1" customWidth="1"/>
    <col min="7939" max="7939" width="10.33203125" style="1" customWidth="1"/>
    <col min="7940" max="7940" width="13.33203125" style="1" customWidth="1"/>
    <col min="7941" max="7941" width="12.44140625" style="1" customWidth="1"/>
    <col min="7942" max="7942" width="11.6640625" style="1" customWidth="1"/>
    <col min="7943" max="7943" width="7.88671875" style="1" customWidth="1"/>
    <col min="7944" max="8192" width="9.109375" style="1"/>
    <col min="8193" max="8193" width="6.6640625" style="1" customWidth="1"/>
    <col min="8194" max="8194" width="30.88671875" style="1" customWidth="1"/>
    <col min="8195" max="8195" width="10.33203125" style="1" customWidth="1"/>
    <col min="8196" max="8196" width="13.33203125" style="1" customWidth="1"/>
    <col min="8197" max="8197" width="12.44140625" style="1" customWidth="1"/>
    <col min="8198" max="8198" width="11.6640625" style="1" customWidth="1"/>
    <col min="8199" max="8199" width="7.88671875" style="1" customWidth="1"/>
    <col min="8200" max="8448" width="9.109375" style="1"/>
    <col min="8449" max="8449" width="6.6640625" style="1" customWidth="1"/>
    <col min="8450" max="8450" width="30.88671875" style="1" customWidth="1"/>
    <col min="8451" max="8451" width="10.33203125" style="1" customWidth="1"/>
    <col min="8452" max="8452" width="13.33203125" style="1" customWidth="1"/>
    <col min="8453" max="8453" width="12.44140625" style="1" customWidth="1"/>
    <col min="8454" max="8454" width="11.6640625" style="1" customWidth="1"/>
    <col min="8455" max="8455" width="7.88671875" style="1" customWidth="1"/>
    <col min="8456" max="8704" width="9.109375" style="1"/>
    <col min="8705" max="8705" width="6.6640625" style="1" customWidth="1"/>
    <col min="8706" max="8706" width="30.88671875" style="1" customWidth="1"/>
    <col min="8707" max="8707" width="10.33203125" style="1" customWidth="1"/>
    <col min="8708" max="8708" width="13.33203125" style="1" customWidth="1"/>
    <col min="8709" max="8709" width="12.44140625" style="1" customWidth="1"/>
    <col min="8710" max="8710" width="11.6640625" style="1" customWidth="1"/>
    <col min="8711" max="8711" width="7.88671875" style="1" customWidth="1"/>
    <col min="8712" max="8960" width="9.109375" style="1"/>
    <col min="8961" max="8961" width="6.6640625" style="1" customWidth="1"/>
    <col min="8962" max="8962" width="30.88671875" style="1" customWidth="1"/>
    <col min="8963" max="8963" width="10.33203125" style="1" customWidth="1"/>
    <col min="8964" max="8964" width="13.33203125" style="1" customWidth="1"/>
    <col min="8965" max="8965" width="12.44140625" style="1" customWidth="1"/>
    <col min="8966" max="8966" width="11.6640625" style="1" customWidth="1"/>
    <col min="8967" max="8967" width="7.88671875" style="1" customWidth="1"/>
    <col min="8968" max="9216" width="9.109375" style="1"/>
    <col min="9217" max="9217" width="6.6640625" style="1" customWidth="1"/>
    <col min="9218" max="9218" width="30.88671875" style="1" customWidth="1"/>
    <col min="9219" max="9219" width="10.33203125" style="1" customWidth="1"/>
    <col min="9220" max="9220" width="13.33203125" style="1" customWidth="1"/>
    <col min="9221" max="9221" width="12.44140625" style="1" customWidth="1"/>
    <col min="9222" max="9222" width="11.6640625" style="1" customWidth="1"/>
    <col min="9223" max="9223" width="7.88671875" style="1" customWidth="1"/>
    <col min="9224" max="9472" width="9.109375" style="1"/>
    <col min="9473" max="9473" width="6.6640625" style="1" customWidth="1"/>
    <col min="9474" max="9474" width="30.88671875" style="1" customWidth="1"/>
    <col min="9475" max="9475" width="10.33203125" style="1" customWidth="1"/>
    <col min="9476" max="9476" width="13.33203125" style="1" customWidth="1"/>
    <col min="9477" max="9477" width="12.44140625" style="1" customWidth="1"/>
    <col min="9478" max="9478" width="11.6640625" style="1" customWidth="1"/>
    <col min="9479" max="9479" width="7.88671875" style="1" customWidth="1"/>
    <col min="9480" max="9728" width="9.109375" style="1"/>
    <col min="9729" max="9729" width="6.6640625" style="1" customWidth="1"/>
    <col min="9730" max="9730" width="30.88671875" style="1" customWidth="1"/>
    <col min="9731" max="9731" width="10.33203125" style="1" customWidth="1"/>
    <col min="9732" max="9732" width="13.33203125" style="1" customWidth="1"/>
    <col min="9733" max="9733" width="12.44140625" style="1" customWidth="1"/>
    <col min="9734" max="9734" width="11.6640625" style="1" customWidth="1"/>
    <col min="9735" max="9735" width="7.88671875" style="1" customWidth="1"/>
    <col min="9736" max="9984" width="9.109375" style="1"/>
    <col min="9985" max="9985" width="6.6640625" style="1" customWidth="1"/>
    <col min="9986" max="9986" width="30.88671875" style="1" customWidth="1"/>
    <col min="9987" max="9987" width="10.33203125" style="1" customWidth="1"/>
    <col min="9988" max="9988" width="13.33203125" style="1" customWidth="1"/>
    <col min="9989" max="9989" width="12.44140625" style="1" customWidth="1"/>
    <col min="9990" max="9990" width="11.6640625" style="1" customWidth="1"/>
    <col min="9991" max="9991" width="7.88671875" style="1" customWidth="1"/>
    <col min="9992" max="10240" width="9.109375" style="1"/>
    <col min="10241" max="10241" width="6.6640625" style="1" customWidth="1"/>
    <col min="10242" max="10242" width="30.88671875" style="1" customWidth="1"/>
    <col min="10243" max="10243" width="10.33203125" style="1" customWidth="1"/>
    <col min="10244" max="10244" width="13.33203125" style="1" customWidth="1"/>
    <col min="10245" max="10245" width="12.44140625" style="1" customWidth="1"/>
    <col min="10246" max="10246" width="11.6640625" style="1" customWidth="1"/>
    <col min="10247" max="10247" width="7.88671875" style="1" customWidth="1"/>
    <col min="10248" max="10496" width="9.109375" style="1"/>
    <col min="10497" max="10497" width="6.6640625" style="1" customWidth="1"/>
    <col min="10498" max="10498" width="30.88671875" style="1" customWidth="1"/>
    <col min="10499" max="10499" width="10.33203125" style="1" customWidth="1"/>
    <col min="10500" max="10500" width="13.33203125" style="1" customWidth="1"/>
    <col min="10501" max="10501" width="12.44140625" style="1" customWidth="1"/>
    <col min="10502" max="10502" width="11.6640625" style="1" customWidth="1"/>
    <col min="10503" max="10503" width="7.88671875" style="1" customWidth="1"/>
    <col min="10504" max="10752" width="9.109375" style="1"/>
    <col min="10753" max="10753" width="6.6640625" style="1" customWidth="1"/>
    <col min="10754" max="10754" width="30.88671875" style="1" customWidth="1"/>
    <col min="10755" max="10755" width="10.33203125" style="1" customWidth="1"/>
    <col min="10756" max="10756" width="13.33203125" style="1" customWidth="1"/>
    <col min="10757" max="10757" width="12.44140625" style="1" customWidth="1"/>
    <col min="10758" max="10758" width="11.6640625" style="1" customWidth="1"/>
    <col min="10759" max="10759" width="7.88671875" style="1" customWidth="1"/>
    <col min="10760" max="11008" width="9.109375" style="1"/>
    <col min="11009" max="11009" width="6.6640625" style="1" customWidth="1"/>
    <col min="11010" max="11010" width="30.88671875" style="1" customWidth="1"/>
    <col min="11011" max="11011" width="10.33203125" style="1" customWidth="1"/>
    <col min="11012" max="11012" width="13.33203125" style="1" customWidth="1"/>
    <col min="11013" max="11013" width="12.44140625" style="1" customWidth="1"/>
    <col min="11014" max="11014" width="11.6640625" style="1" customWidth="1"/>
    <col min="11015" max="11015" width="7.88671875" style="1" customWidth="1"/>
    <col min="11016" max="11264" width="9.109375" style="1"/>
    <col min="11265" max="11265" width="6.6640625" style="1" customWidth="1"/>
    <col min="11266" max="11266" width="30.88671875" style="1" customWidth="1"/>
    <col min="11267" max="11267" width="10.33203125" style="1" customWidth="1"/>
    <col min="11268" max="11268" width="13.33203125" style="1" customWidth="1"/>
    <col min="11269" max="11269" width="12.44140625" style="1" customWidth="1"/>
    <col min="11270" max="11270" width="11.6640625" style="1" customWidth="1"/>
    <col min="11271" max="11271" width="7.88671875" style="1" customWidth="1"/>
    <col min="11272" max="11520" width="9.109375" style="1"/>
    <col min="11521" max="11521" width="6.6640625" style="1" customWidth="1"/>
    <col min="11522" max="11522" width="30.88671875" style="1" customWidth="1"/>
    <col min="11523" max="11523" width="10.33203125" style="1" customWidth="1"/>
    <col min="11524" max="11524" width="13.33203125" style="1" customWidth="1"/>
    <col min="11525" max="11525" width="12.44140625" style="1" customWidth="1"/>
    <col min="11526" max="11526" width="11.6640625" style="1" customWidth="1"/>
    <col min="11527" max="11527" width="7.88671875" style="1" customWidth="1"/>
    <col min="11528" max="11776" width="9.109375" style="1"/>
    <col min="11777" max="11777" width="6.6640625" style="1" customWidth="1"/>
    <col min="11778" max="11778" width="30.88671875" style="1" customWidth="1"/>
    <col min="11779" max="11779" width="10.33203125" style="1" customWidth="1"/>
    <col min="11780" max="11780" width="13.33203125" style="1" customWidth="1"/>
    <col min="11781" max="11781" width="12.44140625" style="1" customWidth="1"/>
    <col min="11782" max="11782" width="11.6640625" style="1" customWidth="1"/>
    <col min="11783" max="11783" width="7.88671875" style="1" customWidth="1"/>
    <col min="11784" max="12032" width="9.109375" style="1"/>
    <col min="12033" max="12033" width="6.6640625" style="1" customWidth="1"/>
    <col min="12034" max="12034" width="30.88671875" style="1" customWidth="1"/>
    <col min="12035" max="12035" width="10.33203125" style="1" customWidth="1"/>
    <col min="12036" max="12036" width="13.33203125" style="1" customWidth="1"/>
    <col min="12037" max="12037" width="12.44140625" style="1" customWidth="1"/>
    <col min="12038" max="12038" width="11.6640625" style="1" customWidth="1"/>
    <col min="12039" max="12039" width="7.88671875" style="1" customWidth="1"/>
    <col min="12040" max="12288" width="9.109375" style="1"/>
    <col min="12289" max="12289" width="6.6640625" style="1" customWidth="1"/>
    <col min="12290" max="12290" width="30.88671875" style="1" customWidth="1"/>
    <col min="12291" max="12291" width="10.33203125" style="1" customWidth="1"/>
    <col min="12292" max="12292" width="13.33203125" style="1" customWidth="1"/>
    <col min="12293" max="12293" width="12.44140625" style="1" customWidth="1"/>
    <col min="12294" max="12294" width="11.6640625" style="1" customWidth="1"/>
    <col min="12295" max="12295" width="7.88671875" style="1" customWidth="1"/>
    <col min="12296" max="12544" width="9.109375" style="1"/>
    <col min="12545" max="12545" width="6.6640625" style="1" customWidth="1"/>
    <col min="12546" max="12546" width="30.88671875" style="1" customWidth="1"/>
    <col min="12547" max="12547" width="10.33203125" style="1" customWidth="1"/>
    <col min="12548" max="12548" width="13.33203125" style="1" customWidth="1"/>
    <col min="12549" max="12549" width="12.44140625" style="1" customWidth="1"/>
    <col min="12550" max="12550" width="11.6640625" style="1" customWidth="1"/>
    <col min="12551" max="12551" width="7.88671875" style="1" customWidth="1"/>
    <col min="12552" max="12800" width="9.109375" style="1"/>
    <col min="12801" max="12801" width="6.6640625" style="1" customWidth="1"/>
    <col min="12802" max="12802" width="30.88671875" style="1" customWidth="1"/>
    <col min="12803" max="12803" width="10.33203125" style="1" customWidth="1"/>
    <col min="12804" max="12804" width="13.33203125" style="1" customWidth="1"/>
    <col min="12805" max="12805" width="12.44140625" style="1" customWidth="1"/>
    <col min="12806" max="12806" width="11.6640625" style="1" customWidth="1"/>
    <col min="12807" max="12807" width="7.88671875" style="1" customWidth="1"/>
    <col min="12808" max="13056" width="9.109375" style="1"/>
    <col min="13057" max="13057" width="6.6640625" style="1" customWidth="1"/>
    <col min="13058" max="13058" width="30.88671875" style="1" customWidth="1"/>
    <col min="13059" max="13059" width="10.33203125" style="1" customWidth="1"/>
    <col min="13060" max="13060" width="13.33203125" style="1" customWidth="1"/>
    <col min="13061" max="13061" width="12.44140625" style="1" customWidth="1"/>
    <col min="13062" max="13062" width="11.6640625" style="1" customWidth="1"/>
    <col min="13063" max="13063" width="7.88671875" style="1" customWidth="1"/>
    <col min="13064" max="13312" width="9.109375" style="1"/>
    <col min="13313" max="13313" width="6.6640625" style="1" customWidth="1"/>
    <col min="13314" max="13314" width="30.88671875" style="1" customWidth="1"/>
    <col min="13315" max="13315" width="10.33203125" style="1" customWidth="1"/>
    <col min="13316" max="13316" width="13.33203125" style="1" customWidth="1"/>
    <col min="13317" max="13317" width="12.44140625" style="1" customWidth="1"/>
    <col min="13318" max="13318" width="11.6640625" style="1" customWidth="1"/>
    <col min="13319" max="13319" width="7.88671875" style="1" customWidth="1"/>
    <col min="13320" max="13568" width="9.109375" style="1"/>
    <col min="13569" max="13569" width="6.6640625" style="1" customWidth="1"/>
    <col min="13570" max="13570" width="30.88671875" style="1" customWidth="1"/>
    <col min="13571" max="13571" width="10.33203125" style="1" customWidth="1"/>
    <col min="13572" max="13572" width="13.33203125" style="1" customWidth="1"/>
    <col min="13573" max="13573" width="12.44140625" style="1" customWidth="1"/>
    <col min="13574" max="13574" width="11.6640625" style="1" customWidth="1"/>
    <col min="13575" max="13575" width="7.88671875" style="1" customWidth="1"/>
    <col min="13576" max="13824" width="9.109375" style="1"/>
    <col min="13825" max="13825" width="6.6640625" style="1" customWidth="1"/>
    <col min="13826" max="13826" width="30.88671875" style="1" customWidth="1"/>
    <col min="13827" max="13827" width="10.33203125" style="1" customWidth="1"/>
    <col min="13828" max="13828" width="13.33203125" style="1" customWidth="1"/>
    <col min="13829" max="13829" width="12.44140625" style="1" customWidth="1"/>
    <col min="13830" max="13830" width="11.6640625" style="1" customWidth="1"/>
    <col min="13831" max="13831" width="7.88671875" style="1" customWidth="1"/>
    <col min="13832" max="14080" width="9.109375" style="1"/>
    <col min="14081" max="14081" width="6.6640625" style="1" customWidth="1"/>
    <col min="14082" max="14082" width="30.88671875" style="1" customWidth="1"/>
    <col min="14083" max="14083" width="10.33203125" style="1" customWidth="1"/>
    <col min="14084" max="14084" width="13.33203125" style="1" customWidth="1"/>
    <col min="14085" max="14085" width="12.44140625" style="1" customWidth="1"/>
    <col min="14086" max="14086" width="11.6640625" style="1" customWidth="1"/>
    <col min="14087" max="14087" width="7.88671875" style="1" customWidth="1"/>
    <col min="14088" max="14336" width="9.109375" style="1"/>
    <col min="14337" max="14337" width="6.6640625" style="1" customWidth="1"/>
    <col min="14338" max="14338" width="30.88671875" style="1" customWidth="1"/>
    <col min="14339" max="14339" width="10.33203125" style="1" customWidth="1"/>
    <col min="14340" max="14340" width="13.33203125" style="1" customWidth="1"/>
    <col min="14341" max="14341" width="12.44140625" style="1" customWidth="1"/>
    <col min="14342" max="14342" width="11.6640625" style="1" customWidth="1"/>
    <col min="14343" max="14343" width="7.88671875" style="1" customWidth="1"/>
    <col min="14344" max="14592" width="9.109375" style="1"/>
    <col min="14593" max="14593" width="6.6640625" style="1" customWidth="1"/>
    <col min="14594" max="14594" width="30.88671875" style="1" customWidth="1"/>
    <col min="14595" max="14595" width="10.33203125" style="1" customWidth="1"/>
    <col min="14596" max="14596" width="13.33203125" style="1" customWidth="1"/>
    <col min="14597" max="14597" width="12.44140625" style="1" customWidth="1"/>
    <col min="14598" max="14598" width="11.6640625" style="1" customWidth="1"/>
    <col min="14599" max="14599" width="7.88671875" style="1" customWidth="1"/>
    <col min="14600" max="14848" width="9.109375" style="1"/>
    <col min="14849" max="14849" width="6.6640625" style="1" customWidth="1"/>
    <col min="14850" max="14850" width="30.88671875" style="1" customWidth="1"/>
    <col min="14851" max="14851" width="10.33203125" style="1" customWidth="1"/>
    <col min="14852" max="14852" width="13.33203125" style="1" customWidth="1"/>
    <col min="14853" max="14853" width="12.44140625" style="1" customWidth="1"/>
    <col min="14854" max="14854" width="11.6640625" style="1" customWidth="1"/>
    <col min="14855" max="14855" width="7.88671875" style="1" customWidth="1"/>
    <col min="14856" max="15104" width="9.109375" style="1"/>
    <col min="15105" max="15105" width="6.6640625" style="1" customWidth="1"/>
    <col min="15106" max="15106" width="30.88671875" style="1" customWidth="1"/>
    <col min="15107" max="15107" width="10.33203125" style="1" customWidth="1"/>
    <col min="15108" max="15108" width="13.33203125" style="1" customWidth="1"/>
    <col min="15109" max="15109" width="12.44140625" style="1" customWidth="1"/>
    <col min="15110" max="15110" width="11.6640625" style="1" customWidth="1"/>
    <col min="15111" max="15111" width="7.88671875" style="1" customWidth="1"/>
    <col min="15112" max="15360" width="9.109375" style="1"/>
    <col min="15361" max="15361" width="6.6640625" style="1" customWidth="1"/>
    <col min="15362" max="15362" width="30.88671875" style="1" customWidth="1"/>
    <col min="15363" max="15363" width="10.33203125" style="1" customWidth="1"/>
    <col min="15364" max="15364" width="13.33203125" style="1" customWidth="1"/>
    <col min="15365" max="15365" width="12.44140625" style="1" customWidth="1"/>
    <col min="15366" max="15366" width="11.6640625" style="1" customWidth="1"/>
    <col min="15367" max="15367" width="7.88671875" style="1" customWidth="1"/>
    <col min="15368" max="15616" width="9.109375" style="1"/>
    <col min="15617" max="15617" width="6.6640625" style="1" customWidth="1"/>
    <col min="15618" max="15618" width="30.88671875" style="1" customWidth="1"/>
    <col min="15619" max="15619" width="10.33203125" style="1" customWidth="1"/>
    <col min="15620" max="15620" width="13.33203125" style="1" customWidth="1"/>
    <col min="15621" max="15621" width="12.44140625" style="1" customWidth="1"/>
    <col min="15622" max="15622" width="11.6640625" style="1" customWidth="1"/>
    <col min="15623" max="15623" width="7.88671875" style="1" customWidth="1"/>
    <col min="15624" max="15872" width="9.109375" style="1"/>
    <col min="15873" max="15873" width="6.6640625" style="1" customWidth="1"/>
    <col min="15874" max="15874" width="30.88671875" style="1" customWidth="1"/>
    <col min="15875" max="15875" width="10.33203125" style="1" customWidth="1"/>
    <col min="15876" max="15876" width="13.33203125" style="1" customWidth="1"/>
    <col min="15877" max="15877" width="12.44140625" style="1" customWidth="1"/>
    <col min="15878" max="15878" width="11.6640625" style="1" customWidth="1"/>
    <col min="15879" max="15879" width="7.88671875" style="1" customWidth="1"/>
    <col min="15880" max="16128" width="9.109375" style="1"/>
    <col min="16129" max="16129" width="6.6640625" style="1" customWidth="1"/>
    <col min="16130" max="16130" width="30.88671875" style="1" customWidth="1"/>
    <col min="16131" max="16131" width="10.33203125" style="1" customWidth="1"/>
    <col min="16132" max="16132" width="13.33203125" style="1" customWidth="1"/>
    <col min="16133" max="16133" width="12.44140625" style="1" customWidth="1"/>
    <col min="16134" max="16134" width="11.6640625" style="1" customWidth="1"/>
    <col min="16135" max="16135" width="7.88671875" style="1" customWidth="1"/>
    <col min="16136" max="16384" width="9.109375" style="1"/>
  </cols>
  <sheetData>
    <row r="1" spans="1:9" ht="13.8" x14ac:dyDescent="0.3">
      <c r="A1" s="96" t="s">
        <v>684</v>
      </c>
      <c r="B1" s="96"/>
      <c r="D1" s="152" t="s">
        <v>685</v>
      </c>
      <c r="E1" s="152"/>
      <c r="F1" s="152"/>
      <c r="G1" s="152"/>
      <c r="H1" s="21"/>
    </row>
    <row r="2" spans="1:9" ht="13.8" x14ac:dyDescent="0.3">
      <c r="A2" s="96" t="s">
        <v>686</v>
      </c>
      <c r="B2" s="96"/>
      <c r="D2" s="152" t="s">
        <v>687</v>
      </c>
      <c r="E2" s="152"/>
      <c r="F2" s="152"/>
      <c r="G2" s="152"/>
      <c r="H2" s="21"/>
    </row>
    <row r="3" spans="1:9" ht="15" x14ac:dyDescent="0.25">
      <c r="A3" s="166" t="s">
        <v>688</v>
      </c>
      <c r="B3" s="166"/>
      <c r="D3" s="152" t="s">
        <v>689</v>
      </c>
      <c r="E3" s="152"/>
      <c r="F3" s="152"/>
      <c r="G3" s="152"/>
      <c r="H3" s="21"/>
    </row>
    <row r="4" spans="1:9" ht="13.8" x14ac:dyDescent="0.3">
      <c r="A4" s="166" t="s">
        <v>690</v>
      </c>
      <c r="B4" s="166"/>
      <c r="C4" s="1" t="s">
        <v>691</v>
      </c>
      <c r="D4" s="152" t="s">
        <v>692</v>
      </c>
      <c r="E4" s="152"/>
      <c r="F4" s="152"/>
      <c r="G4" s="152"/>
      <c r="H4" s="21"/>
    </row>
    <row r="5" spans="1:9" x14ac:dyDescent="0.3">
      <c r="A5" s="166" t="s">
        <v>693</v>
      </c>
      <c r="B5" s="166"/>
    </row>
    <row r="7" spans="1:9" ht="17.399999999999999" x14ac:dyDescent="0.3">
      <c r="A7" s="85" t="s">
        <v>722</v>
      </c>
      <c r="B7" s="85"/>
      <c r="C7" s="85"/>
      <c r="D7" s="85"/>
      <c r="E7" s="85"/>
      <c r="F7" s="85"/>
      <c r="G7" s="85"/>
    </row>
    <row r="9" spans="1:9" ht="14.25" customHeight="1" x14ac:dyDescent="0.3">
      <c r="A9" s="166" t="s">
        <v>695</v>
      </c>
      <c r="B9" s="166"/>
      <c r="C9" s="166"/>
      <c r="D9" s="166"/>
      <c r="E9" s="166"/>
      <c r="F9" s="166"/>
      <c r="G9" s="166"/>
    </row>
    <row r="10" spans="1:9" ht="15.6" x14ac:dyDescent="0.3">
      <c r="A10" s="99" t="s">
        <v>696</v>
      </c>
      <c r="B10" s="99"/>
    </row>
    <row r="11" spans="1:9" ht="27.6" x14ac:dyDescent="0.3">
      <c r="B11" s="86" t="s">
        <v>141</v>
      </c>
      <c r="C11" s="86" t="s">
        <v>697</v>
      </c>
      <c r="D11" s="87" t="s">
        <v>698</v>
      </c>
      <c r="E11" s="87" t="s">
        <v>699</v>
      </c>
      <c r="F11" s="87" t="s">
        <v>700</v>
      </c>
    </row>
    <row r="12" spans="1:9" ht="13.8" x14ac:dyDescent="0.3">
      <c r="B12" s="88" t="s">
        <v>701</v>
      </c>
      <c r="C12" s="89"/>
      <c r="D12" s="89"/>
      <c r="E12" s="89"/>
      <c r="F12" s="89"/>
    </row>
    <row r="13" spans="1:9" ht="13.8" x14ac:dyDescent="0.3">
      <c r="B13" s="89" t="s">
        <v>702</v>
      </c>
      <c r="C13" s="89" t="s">
        <v>703</v>
      </c>
      <c r="D13" s="89">
        <v>638</v>
      </c>
      <c r="E13" s="90">
        <v>655</v>
      </c>
      <c r="F13" s="94">
        <v>2.6645768025078453E-2</v>
      </c>
      <c r="I13" s="93"/>
    </row>
    <row r="14" spans="1:9" ht="13.8" x14ac:dyDescent="0.3">
      <c r="B14" s="89" t="s">
        <v>704</v>
      </c>
      <c r="C14" s="89" t="s">
        <v>703</v>
      </c>
      <c r="D14" s="89">
        <v>606</v>
      </c>
      <c r="E14" s="90">
        <v>606</v>
      </c>
      <c r="F14" s="94">
        <v>0</v>
      </c>
      <c r="I14" s="93"/>
    </row>
    <row r="15" spans="1:9" ht="13.8" x14ac:dyDescent="0.3">
      <c r="B15" s="88" t="s">
        <v>705</v>
      </c>
      <c r="C15" s="89"/>
      <c r="D15" s="89"/>
      <c r="E15" s="89"/>
      <c r="F15" s="94"/>
      <c r="I15" s="93"/>
    </row>
    <row r="16" spans="1:9" ht="13.8" x14ac:dyDescent="0.3">
      <c r="B16" s="89" t="s">
        <v>706</v>
      </c>
      <c r="C16" s="89" t="s">
        <v>707</v>
      </c>
      <c r="D16" s="91">
        <v>82193</v>
      </c>
      <c r="E16" s="91">
        <v>89821</v>
      </c>
      <c r="F16" s="94">
        <v>9.2805956711642157E-2</v>
      </c>
      <c r="I16" s="93"/>
    </row>
    <row r="17" spans="1:9" ht="13.8" x14ac:dyDescent="0.3">
      <c r="B17" s="89" t="s">
        <v>708</v>
      </c>
      <c r="C17" s="89" t="s">
        <v>707</v>
      </c>
      <c r="D17" s="91">
        <v>3371</v>
      </c>
      <c r="E17" s="92">
        <v>2596</v>
      </c>
      <c r="F17" s="94">
        <v>-0.22990210619994067</v>
      </c>
      <c r="I17" s="93"/>
    </row>
    <row r="18" spans="1:9" ht="13.8" x14ac:dyDescent="0.3">
      <c r="B18" s="88" t="s">
        <v>709</v>
      </c>
      <c r="C18" s="89"/>
      <c r="D18" s="89"/>
      <c r="E18" s="89"/>
      <c r="F18" s="94"/>
      <c r="I18" s="93"/>
    </row>
    <row r="19" spans="1:9" ht="13.8" x14ac:dyDescent="0.3">
      <c r="B19" s="89" t="s">
        <v>710</v>
      </c>
      <c r="C19" s="89" t="s">
        <v>707</v>
      </c>
      <c r="D19" s="91">
        <v>39616</v>
      </c>
      <c r="E19" s="91">
        <v>45318</v>
      </c>
      <c r="F19" s="94">
        <v>0.14393174474959602</v>
      </c>
      <c r="I19" s="93"/>
    </row>
    <row r="20" spans="1:9" ht="13.8" x14ac:dyDescent="0.3">
      <c r="B20" s="89" t="s">
        <v>711</v>
      </c>
      <c r="C20" s="89" t="s">
        <v>707</v>
      </c>
      <c r="D20" s="91">
        <v>57017</v>
      </c>
      <c r="E20" s="91">
        <v>55302</v>
      </c>
      <c r="F20" s="94">
        <v>-3.0078748443446712E-2</v>
      </c>
      <c r="I20" s="93"/>
    </row>
    <row r="21" spans="1:9" ht="13.8" x14ac:dyDescent="0.3">
      <c r="B21" s="89" t="s">
        <v>712</v>
      </c>
      <c r="C21" s="89" t="s">
        <v>707</v>
      </c>
      <c r="D21" s="91">
        <v>100273</v>
      </c>
      <c r="E21" s="91">
        <v>117010</v>
      </c>
      <c r="F21" s="94">
        <v>0.16691432389576466</v>
      </c>
      <c r="I21" s="93"/>
    </row>
    <row r="23" spans="1:9" ht="13.8" x14ac:dyDescent="0.3">
      <c r="A23" s="21" t="s">
        <v>713</v>
      </c>
      <c r="B23" s="21"/>
      <c r="C23" s="21"/>
      <c r="D23" s="21"/>
      <c r="E23" s="21"/>
    </row>
    <row r="24" spans="1:9" ht="15" x14ac:dyDescent="0.25">
      <c r="A24" s="21"/>
      <c r="B24" s="21"/>
      <c r="C24" s="21"/>
      <c r="D24" s="21"/>
      <c r="E24" s="21"/>
    </row>
    <row r="25" spans="1:9" ht="13.8" x14ac:dyDescent="0.3">
      <c r="B25" s="21" t="s">
        <v>714</v>
      </c>
      <c r="C25" s="21"/>
      <c r="D25" s="21"/>
      <c r="E25" s="21"/>
    </row>
    <row r="26" spans="1:9" ht="13.8" x14ac:dyDescent="0.3">
      <c r="B26" s="21" t="s">
        <v>715</v>
      </c>
      <c r="C26" s="21"/>
      <c r="D26" s="21"/>
      <c r="E26" s="21"/>
    </row>
    <row r="27" spans="1:9" ht="13.8" x14ac:dyDescent="0.3">
      <c r="B27" s="21" t="s">
        <v>716</v>
      </c>
      <c r="C27" s="21"/>
      <c r="D27" s="21"/>
      <c r="E27" s="21"/>
    </row>
    <row r="28" spans="1:9" ht="13.8" x14ac:dyDescent="0.3">
      <c r="B28" s="21" t="s">
        <v>717</v>
      </c>
      <c r="C28" s="21"/>
      <c r="D28" s="21"/>
      <c r="E28" s="21"/>
    </row>
    <row r="29" spans="1:9" ht="13.8" x14ac:dyDescent="0.3">
      <c r="A29" s="21"/>
      <c r="B29" s="21"/>
      <c r="C29" s="21"/>
      <c r="D29" s="21"/>
      <c r="E29" s="21"/>
    </row>
    <row r="30" spans="1:9" ht="13.8" x14ac:dyDescent="0.3">
      <c r="A30" s="21" t="s">
        <v>718</v>
      </c>
      <c r="B30" s="21"/>
      <c r="C30" s="21"/>
      <c r="D30" s="21"/>
      <c r="E30" s="21"/>
    </row>
    <row r="31" spans="1:9" ht="13.8" x14ac:dyDescent="0.3">
      <c r="A31" s="21"/>
      <c r="B31" s="21"/>
      <c r="C31" s="21"/>
      <c r="D31" s="21"/>
      <c r="E31" s="21"/>
    </row>
    <row r="32" spans="1:9" ht="13.8" x14ac:dyDescent="0.3">
      <c r="A32" s="21"/>
      <c r="B32" s="21"/>
      <c r="C32" s="21" t="s">
        <v>0</v>
      </c>
      <c r="D32" s="21"/>
      <c r="E32" s="21"/>
    </row>
    <row r="33" spans="1:5" ht="13.8" x14ac:dyDescent="0.3">
      <c r="A33" s="21"/>
      <c r="B33" s="21"/>
      <c r="C33" s="21"/>
      <c r="D33" s="21"/>
      <c r="E33" s="21"/>
    </row>
    <row r="34" spans="1:5" ht="13.8" x14ac:dyDescent="0.3">
      <c r="B34" s="21" t="s">
        <v>719</v>
      </c>
      <c r="C34" s="21"/>
      <c r="D34" s="21"/>
      <c r="E34" s="21"/>
    </row>
    <row r="35" spans="1:5" ht="13.8" x14ac:dyDescent="0.3">
      <c r="B35" s="21" t="s">
        <v>720</v>
      </c>
      <c r="C35" s="21"/>
      <c r="D35" s="21"/>
      <c r="E35" s="21"/>
    </row>
    <row r="36" spans="1:5" ht="13.8" x14ac:dyDescent="0.3">
      <c r="B36" s="21" t="s">
        <v>721</v>
      </c>
      <c r="C36" s="21"/>
      <c r="D36" s="21"/>
      <c r="E36" s="21"/>
    </row>
    <row r="37" spans="1:5" ht="13.8" x14ac:dyDescent="0.3">
      <c r="A37" s="21"/>
      <c r="B37" s="21"/>
      <c r="C37" s="21"/>
      <c r="D37" s="21"/>
      <c r="E37" s="21"/>
    </row>
    <row r="38" spans="1:5" ht="13.8" x14ac:dyDescent="0.3">
      <c r="A38" s="21"/>
      <c r="B38" s="21"/>
      <c r="C38" s="108" t="s">
        <v>137</v>
      </c>
      <c r="D38" s="108"/>
      <c r="E38" s="108"/>
    </row>
  </sheetData>
  <sheetProtection password="C88B" sheet="1" objects="1" scenarios="1"/>
  <mergeCells count="12">
    <mergeCell ref="C38:E38"/>
    <mergeCell ref="A1:B1"/>
    <mergeCell ref="D1:G1"/>
    <mergeCell ref="A2:B2"/>
    <mergeCell ref="D2:G2"/>
    <mergeCell ref="A3:B3"/>
    <mergeCell ref="D3:G3"/>
    <mergeCell ref="A4:B4"/>
    <mergeCell ref="D4:G4"/>
    <mergeCell ref="A5:B5"/>
    <mergeCell ref="A9:G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Bảng CĐKT</vt:lpstr>
      <vt:lpstr>KQKD</vt:lpstr>
      <vt:lpstr>LCTT</vt:lpstr>
      <vt:lpstr>TMBC</vt:lpstr>
      <vt:lpstr>TSCĐ</vt:lpstr>
      <vt:lpstr>VCSH</vt:lpstr>
      <vt:lpstr>giai trinh UBCK</vt:lpstr>
      <vt:lpstr>giai trinh SGDCK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Van</dc:creator>
  <cp:lastModifiedBy>ThuTT</cp:lastModifiedBy>
  <cp:lastPrinted>2013-07-18T08:17:48Z</cp:lastPrinted>
  <dcterms:created xsi:type="dcterms:W3CDTF">2013-07-17T03:27:51Z</dcterms:created>
  <dcterms:modified xsi:type="dcterms:W3CDTF">2013-07-18T09:37:36Z</dcterms:modified>
</cp:coreProperties>
</file>